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osou1\Desktop\"/>
    </mc:Choice>
  </mc:AlternateContent>
  <xr:revisionPtr revIDLastSave="0" documentId="13_ncr:1_{C33ABB70-B96D-419A-90A1-5E0BD33F8F5D}" xr6:coauthVersionLast="47" xr6:coauthVersionMax="47" xr10:uidLastSave="{00000000-0000-0000-0000-000000000000}"/>
  <bookViews>
    <workbookView xWindow="-120" yWindow="-120" windowWidth="20730" windowHeight="11760" xr2:uid="{B053D813-9161-4665-BB1C-D9CC823C4863}"/>
  </bookViews>
  <sheets>
    <sheet name="参加申込書" sheetId="3" r:id="rId1"/>
    <sheet name="企業情報シート" sheetId="1" r:id="rId2"/>
    <sheet name="留意事項" sheetId="2" r:id="rId3"/>
    <sheet name="(確認用）" sheetId="4" r:id="rId4"/>
  </sheets>
  <definedNames>
    <definedName name="_xlnm.Print_Area" localSheetId="1">企業情報シート!$A$1:$AX$76</definedName>
    <definedName name="_xlnm.Print_Area" localSheetId="0">参加申込書!$A$1:$Q$44</definedName>
    <definedName name="_xlnm.Print_Area" localSheetId="2">留意事項!$A$1:$AX$76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 i="4" l="1"/>
  <c r="S6" i="4"/>
  <c r="U30" i="3"/>
  <c r="T30" i="3"/>
  <c r="O24" i="3"/>
  <c r="S36" i="3"/>
  <c r="R6" i="4"/>
  <c r="B6" i="4"/>
  <c r="A6" i="4"/>
  <c r="E6" i="4"/>
  <c r="U29" i="3"/>
  <c r="T29" i="3"/>
  <c r="U6" i="4"/>
  <c r="Q6" i="4"/>
  <c r="O6" i="4"/>
  <c r="N6" i="4"/>
  <c r="M6" i="4"/>
  <c r="L6" i="4"/>
  <c r="K6" i="4"/>
  <c r="J6" i="4"/>
  <c r="I6" i="4"/>
  <c r="H6" i="4"/>
  <c r="G6" i="4"/>
  <c r="F6" i="4"/>
  <c r="D6" i="4"/>
  <c r="C6" i="4"/>
  <c r="S40" i="3"/>
  <c r="S39" i="3"/>
  <c r="S38" i="3"/>
  <c r="S37" i="3"/>
  <c r="S34" i="3"/>
  <c r="V30" i="3" l="1"/>
  <c r="V6" i="4"/>
  <c r="V29" i="3"/>
  <c r="V33" i="3"/>
  <c r="P6" i="4"/>
  <c r="AI54" i="1"/>
  <c r="AZ54" i="1" s="1"/>
  <c r="AI54" i="2"/>
  <c r="AZ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初田　惇也</author>
    <author>山下 和樹</author>
  </authors>
  <commentList>
    <comment ref="AG6" authorId="0" shapeId="0" xr:uid="{603563DC-0CA8-4689-8A07-9E27BC662F52}">
      <text>
        <r>
          <rPr>
            <sz val="10"/>
            <color indexed="81"/>
            <rFont val="MS P ゴシック"/>
            <family val="3"/>
            <charset val="128"/>
          </rPr>
          <t>QRコード作成サイトで作成してください。</t>
        </r>
      </text>
    </comment>
    <comment ref="AA11" authorId="1" shapeId="0" xr:uid="{3DB6C3CD-251B-4A5C-91BC-5FD3B79CBE58}">
      <text>
        <r>
          <rPr>
            <sz val="9"/>
            <color indexed="81"/>
            <rFont val="MS P ゴシック"/>
            <family val="3"/>
            <charset val="128"/>
          </rPr>
          <t xml:space="preserve">
※代表者欄は役職名もご記入ください。
</t>
        </r>
      </text>
    </comment>
    <comment ref="AP72" authorId="1" shapeId="0" xr:uid="{81DC07A7-9680-404F-B04E-4B0AD59EE6F3}">
      <text>
        <r>
          <rPr>
            <sz val="9"/>
            <color indexed="81"/>
            <rFont val="MS P ゴシック"/>
            <family val="3"/>
            <charset val="128"/>
          </rPr>
          <t xml:space="preserve">
※読み仮名をご記入ください。
</t>
        </r>
      </text>
    </comment>
  </commentList>
</comments>
</file>

<file path=xl/sharedStrings.xml><?xml version="1.0" encoding="utf-8"?>
<sst xmlns="http://schemas.openxmlformats.org/spreadsheetml/2006/main" count="216" uniqueCount="144">
  <si>
    <t>薩摩川内市神田町〇〇番地〇〇号</t>
    <phoneticPr fontId="1"/>
  </si>
  <si>
    <t>ホームページ</t>
    <phoneticPr fontId="1"/>
  </si>
  <si>
    <t>所在地</t>
    <rPh sb="0" eb="1">
      <t>トコロ</t>
    </rPh>
    <rPh sb="1" eb="2">
      <t>ザイ</t>
    </rPh>
    <rPh sb="2" eb="3">
      <t>チ</t>
    </rPh>
    <phoneticPr fontId="1"/>
  </si>
  <si>
    <t>会社名</t>
    <rPh sb="0" eb="1">
      <t>かい</t>
    </rPh>
    <rPh sb="1" eb="2">
      <t>しゃ</t>
    </rPh>
    <rPh sb="2" eb="3">
      <t>めい</t>
    </rPh>
    <phoneticPr fontId="1" type="Hiragana" alignment="distributed"/>
  </si>
  <si>
    <t>年</t>
    <rPh sb="0" eb="1">
      <t>ねん</t>
    </rPh>
    <phoneticPr fontId="1" type="Hiragana" alignment="distributed"/>
  </si>
  <si>
    <t>創業</t>
    <rPh sb="0" eb="2">
      <t>そうぎょう</t>
    </rPh>
    <phoneticPr fontId="1" type="Hiragana" alignment="distributed"/>
  </si>
  <si>
    <t>正社員</t>
    <rPh sb="0" eb="3">
      <t>せいしゃいん</t>
    </rPh>
    <phoneticPr fontId="4" type="Hiragana" alignment="distributed"/>
  </si>
  <si>
    <t>パート</t>
    <phoneticPr fontId="4" type="Hiragana" alignment="distributed"/>
  </si>
  <si>
    <t>その他</t>
    <rPh sb="2" eb="3">
      <t>た</t>
    </rPh>
    <phoneticPr fontId="4" type="Hiragana" alignment="distributed"/>
  </si>
  <si>
    <t>合　計</t>
    <rPh sb="0" eb="1">
      <t>ごう</t>
    </rPh>
    <rPh sb="2" eb="3">
      <t>けい</t>
    </rPh>
    <phoneticPr fontId="4" type="Hiragana" alignment="distributed"/>
  </si>
  <si>
    <t>（男性）</t>
    <rPh sb="1" eb="3">
      <t>だんせい</t>
    </rPh>
    <phoneticPr fontId="4" type="Hiragana" alignment="distributed"/>
  </si>
  <si>
    <t>（女性）</t>
    <rPh sb="1" eb="3">
      <t>じょせい</t>
    </rPh>
    <phoneticPr fontId="4" type="Hiragana" alignment="distributed"/>
  </si>
  <si>
    <t>人</t>
    <rPh sb="0" eb="1">
      <t>ひと</t>
    </rPh>
    <phoneticPr fontId="4" type="Hiragana" alignment="distributed"/>
  </si>
  <si>
    <t>業種</t>
    <rPh sb="0" eb="2">
      <t>ぎょうしゅ</t>
    </rPh>
    <phoneticPr fontId="1" type="Hiragana" alignment="distributed"/>
  </si>
  <si>
    <t>従業員数</t>
    <rPh sb="0" eb="4">
      <t>じゅうぎょういんすう</t>
    </rPh>
    <phoneticPr fontId="1" type="Hiragana" alignment="distributed"/>
  </si>
  <si>
    <t>一日の業務</t>
    <rPh sb="0" eb="2">
      <t>いちにち</t>
    </rPh>
    <rPh sb="3" eb="5">
      <t>ぎょうむ</t>
    </rPh>
    <phoneticPr fontId="1" type="Hiragana" alignment="distributed"/>
  </si>
  <si>
    <t>就業時間</t>
    <rPh sb="0" eb="4">
      <t>しゅうぎょうじかん</t>
    </rPh>
    <phoneticPr fontId="1" type="Hiragana" alignment="distributed"/>
  </si>
  <si>
    <t>時間</t>
    <rPh sb="0" eb="2">
      <t>じかん</t>
    </rPh>
    <phoneticPr fontId="1" type="Hiragana" alignment="distributed"/>
  </si>
  <si>
    <t>月平均所定外
労働時間</t>
    <rPh sb="0" eb="3">
      <t>つきへいきん</t>
    </rPh>
    <rPh sb="3" eb="6">
      <t>しょていがい</t>
    </rPh>
    <rPh sb="7" eb="11">
      <t>ろうどうじかん</t>
    </rPh>
    <phoneticPr fontId="1" type="Hiragana" alignment="distributed"/>
  </si>
  <si>
    <t>週休</t>
    <rPh sb="0" eb="2">
      <t>しゅうきゅう</t>
    </rPh>
    <phoneticPr fontId="1" type="Hiragana" alignment="distributed"/>
  </si>
  <si>
    <t>年間休日数</t>
    <rPh sb="0" eb="5">
      <t>ねんかんきゅうじつすう</t>
    </rPh>
    <phoneticPr fontId="1" type="Hiragana" alignment="distributed"/>
  </si>
  <si>
    <t>平均有給
取得日数</t>
    <rPh sb="0" eb="2">
      <t>へいきん</t>
    </rPh>
    <rPh sb="2" eb="4">
      <t>ゆうきゅう</t>
    </rPh>
    <rPh sb="5" eb="9">
      <t>しゅとくにっすう</t>
    </rPh>
    <phoneticPr fontId="1" type="Hiragana" alignment="distributed"/>
  </si>
  <si>
    <t>日</t>
    <rPh sb="0" eb="1">
      <t>にち</t>
    </rPh>
    <phoneticPr fontId="1" type="Hiragana" alignment="distributed"/>
  </si>
  <si>
    <t>初任給</t>
    <rPh sb="0" eb="3">
      <t>しょにんきゅう</t>
    </rPh>
    <phoneticPr fontId="1" type="Hiragana" alignment="distributed"/>
  </si>
  <si>
    <t>職場見学</t>
    <rPh sb="0" eb="4">
      <t>しょくばけんがく</t>
    </rPh>
    <phoneticPr fontId="1" type="Hiragana" alignment="distributed"/>
  </si>
  <si>
    <t>短大</t>
    <rPh sb="0" eb="2">
      <t>たんだい</t>
    </rPh>
    <phoneticPr fontId="1" type="Hiragana" alignment="distributed"/>
  </si>
  <si>
    <t>大学</t>
    <rPh sb="0" eb="2">
      <t>だいがく</t>
    </rPh>
    <phoneticPr fontId="1" type="Hiragana" alignment="distributed"/>
  </si>
  <si>
    <t>福利厚生</t>
    <rPh sb="0" eb="4">
      <t>ふくりこうせい</t>
    </rPh>
    <phoneticPr fontId="1" type="Hiragana" alignment="distributed"/>
  </si>
  <si>
    <t>研修制度
自己啓発支援等</t>
    <rPh sb="0" eb="2">
      <t>けんしゅう</t>
    </rPh>
    <rPh sb="2" eb="4">
      <t>せいど</t>
    </rPh>
    <rPh sb="5" eb="11">
      <t>じこけいはつしえん</t>
    </rPh>
    <rPh sb="11" eb="12">
      <t>とう</t>
    </rPh>
    <phoneticPr fontId="1" type="Hiragana" alignment="distributed"/>
  </si>
  <si>
    <t>資本金</t>
    <rPh sb="0" eb="3">
      <t>しほんきん</t>
    </rPh>
    <phoneticPr fontId="1" type="Hiragana" alignment="distributed"/>
  </si>
  <si>
    <t>円</t>
    <rPh sb="0" eb="1">
      <t>えん</t>
    </rPh>
    <phoneticPr fontId="1" type="Hiragana" alignment="distributed"/>
  </si>
  <si>
    <t>事業内容</t>
    <rPh sb="0" eb="4">
      <t>じぎょうないよう</t>
    </rPh>
    <phoneticPr fontId="1" type="Hiragana" alignment="distributed"/>
  </si>
  <si>
    <t>募集職種</t>
    <rPh sb="0" eb="4">
      <t>ぼしゅうしょくしゅ</t>
    </rPh>
    <phoneticPr fontId="1" type="Hiragana" alignment="distributed"/>
  </si>
  <si>
    <t>募集対象者</t>
    <rPh sb="0" eb="4">
      <t>ぼしゅうたいしょう</t>
    </rPh>
    <rPh sb="4" eb="5">
      <t>しゃ</t>
    </rPh>
    <phoneticPr fontId="1" type="Hiragana" alignment="distributed"/>
  </si>
  <si>
    <t>電話</t>
    <rPh sb="0" eb="2">
      <t>でんわ</t>
    </rPh>
    <phoneticPr fontId="1" type="Hiragana" alignment="distributed"/>
  </si>
  <si>
    <t>採用担当者</t>
    <rPh sb="0" eb="5">
      <t>さいようたんとうしゃ</t>
    </rPh>
    <phoneticPr fontId="1" type="Hiragana" alignment="distributed"/>
  </si>
  <si>
    <t>所属</t>
    <rPh sb="0" eb="2">
      <t>しょぞく</t>
    </rPh>
    <phoneticPr fontId="1" type="Hiragana" alignment="distributed"/>
  </si>
  <si>
    <t>氏名</t>
    <rPh sb="0" eb="2">
      <t>しめい</t>
    </rPh>
    <phoneticPr fontId="1" type="Hiragana" alignment="distributed"/>
  </si>
  <si>
    <t>先輩社員からのメッセージ</t>
    <rPh sb="0" eb="4">
      <t>せんぱいしゃいん</t>
    </rPh>
    <phoneticPr fontId="1" type="Hiragana" alignment="distributed"/>
  </si>
  <si>
    <t>代表者</t>
    <rPh sb="0" eb="3">
      <t>だいひょうしゃ</t>
    </rPh>
    <phoneticPr fontId="1" type="Hiragana" alignment="distributed"/>
  </si>
  <si>
    <t>出社（出勤）</t>
    <rPh sb="0" eb="2">
      <t>シュッシャ</t>
    </rPh>
    <rPh sb="3" eb="5">
      <t>シュッキン</t>
    </rPh>
    <phoneticPr fontId="1"/>
  </si>
  <si>
    <t>昼休み</t>
    <rPh sb="0" eb="2">
      <t>ヒルヤス</t>
    </rPh>
    <phoneticPr fontId="1"/>
  </si>
  <si>
    <t>退社（退勤）</t>
    <rPh sb="0" eb="2">
      <t>タイシャ</t>
    </rPh>
    <rPh sb="3" eb="5">
      <t>タイキン</t>
    </rPh>
    <phoneticPr fontId="1"/>
  </si>
  <si>
    <t>総務課</t>
    <rPh sb="0" eb="3">
      <t>ソウムカ</t>
    </rPh>
    <phoneticPr fontId="1"/>
  </si>
  <si>
    <t>有</t>
    <rPh sb="0" eb="1">
      <t>アリ</t>
    </rPh>
    <phoneticPr fontId="1"/>
  </si>
  <si>
    <t>週休二日制
（会社カレンダーによる）</t>
    <rPh sb="0" eb="5">
      <t>シュウキュウフツカセイ</t>
    </rPh>
    <rPh sb="7" eb="9">
      <t>カイシャ</t>
    </rPh>
    <phoneticPr fontId="1"/>
  </si>
  <si>
    <t>８：３０～１７：３０（休憩１時間）</t>
    <rPh sb="11" eb="13">
      <t>キュウケイ</t>
    </rPh>
    <rPh sb="14" eb="16">
      <t>ジカン</t>
    </rPh>
    <phoneticPr fontId="1"/>
  </si>
  <si>
    <t>新入社員研修・マナー講習・必要な資格取得費用の補助あり・技術講習会への派遣</t>
    <phoneticPr fontId="1"/>
  </si>
  <si>
    <t>高卒以上</t>
    <rPh sb="0" eb="4">
      <t>コウソツイジョウ</t>
    </rPh>
    <phoneticPr fontId="1"/>
  </si>
  <si>
    <t>0996-00-0000</t>
    <phoneticPr fontId="1"/>
  </si>
  <si>
    <t>明日　未来</t>
    <rPh sb="0" eb="2">
      <t>あした</t>
    </rPh>
    <rPh sb="3" eb="5">
      <t>みらい</t>
    </rPh>
    <phoneticPr fontId="1" type="Hiragana"/>
  </si>
  <si>
    <t>出版・製本・印刷業</t>
    <rPh sb="0" eb="2">
      <t>しゅっぱん</t>
    </rPh>
    <rPh sb="3" eb="5">
      <t>せいほん</t>
    </rPh>
    <rPh sb="6" eb="8">
      <t>いんさつ</t>
    </rPh>
    <rPh sb="8" eb="9">
      <t>ぎょう</t>
    </rPh>
    <phoneticPr fontId="1" type="Hiragana"/>
  </si>
  <si>
    <t>企画・立案・編集を行い紙媒体を創り出す</t>
    <rPh sb="0" eb="2">
      <t>きかく</t>
    </rPh>
    <rPh sb="3" eb="5">
      <t>りつあん</t>
    </rPh>
    <rPh sb="6" eb="8">
      <t>へんしゅう</t>
    </rPh>
    <rPh sb="9" eb="10">
      <t>おこな</t>
    </rPh>
    <rPh sb="11" eb="14">
      <t>かみばいたい</t>
    </rPh>
    <rPh sb="15" eb="16">
      <t>つく</t>
    </rPh>
    <rPh sb="17" eb="18">
      <t>だ</t>
    </rPh>
    <phoneticPr fontId="1" type="Hiragana"/>
  </si>
  <si>
    <t>事務職・営業職・オペレーター</t>
    <rPh sb="0" eb="3">
      <t>ジムショク</t>
    </rPh>
    <rPh sb="4" eb="7">
      <t>エイギョウショク</t>
    </rPh>
    <phoneticPr fontId="1"/>
  </si>
  <si>
    <t>個人と会社と地域　過去と現在と未来　わたしがつなぐ</t>
    <rPh sb="0" eb="2">
      <t>こじん</t>
    </rPh>
    <rPh sb="3" eb="5">
      <t>かいしゃ</t>
    </rPh>
    <rPh sb="6" eb="8">
      <t>ちいき</t>
    </rPh>
    <rPh sb="9" eb="11">
      <t>かこ</t>
    </rPh>
    <rPh sb="12" eb="14">
      <t>げんざい</t>
    </rPh>
    <rPh sb="15" eb="17">
      <t>みらい</t>
    </rPh>
    <phoneticPr fontId="1" type="Hiragana"/>
  </si>
  <si>
    <t>オペレーション開始</t>
    <rPh sb="7" eb="9">
      <t>カイシ</t>
    </rPh>
    <phoneticPr fontId="1"/>
  </si>
  <si>
    <t>製造部門</t>
    <rPh sb="0" eb="2">
      <t>セイゾウ</t>
    </rPh>
    <rPh sb="2" eb="4">
      <t>ブモン</t>
    </rPh>
    <phoneticPr fontId="1"/>
  </si>
  <si>
    <t>グループミーティング
マシーン始業点検</t>
    <rPh sb="15" eb="17">
      <t>シギョウ</t>
    </rPh>
    <rPh sb="17" eb="19">
      <t>テンケン</t>
    </rPh>
    <phoneticPr fontId="1"/>
  </si>
  <si>
    <t>マシーン終了点検
進捗状況確認・整理</t>
    <rPh sb="4" eb="6">
      <t>シュウリョウ</t>
    </rPh>
    <rPh sb="6" eb="8">
      <t>テンケン</t>
    </rPh>
    <rPh sb="9" eb="13">
      <t>シンチョクジョウキョウ</t>
    </rPh>
    <rPh sb="13" eb="15">
      <t>カクニン</t>
    </rPh>
    <rPh sb="16" eb="18">
      <t>セイリ</t>
    </rPh>
    <phoneticPr fontId="1"/>
  </si>
  <si>
    <t>オペレーター
川内　かな</t>
    <rPh sb="7" eb="9">
      <t>せんだい</t>
    </rPh>
    <phoneticPr fontId="1" type="Hiragana"/>
  </si>
  <si>
    <t>　入社して３年目になります。覚えることがたくさんあり、日々精進の途中ですが、先輩たちが丁寧に教えてくださるので、知識も増え楽しさも芽生え始めました。職場の人間関係がすごくよく、厳しい指導は技能向上のために、理解しやすい方法で教えてくださいます。
　一緒に働けることを心待ちにしております。</t>
    <rPh sb="1" eb="3">
      <t>ニュウシャ</t>
    </rPh>
    <rPh sb="6" eb="8">
      <t>ネンメ</t>
    </rPh>
    <rPh sb="14" eb="15">
      <t>オボ</t>
    </rPh>
    <rPh sb="32" eb="34">
      <t>トチュウ</t>
    </rPh>
    <rPh sb="38" eb="40">
      <t>センパイ</t>
    </rPh>
    <rPh sb="43" eb="45">
      <t>テイネイ</t>
    </rPh>
    <rPh sb="46" eb="47">
      <t>オシ</t>
    </rPh>
    <rPh sb="56" eb="58">
      <t>チシキ</t>
    </rPh>
    <rPh sb="59" eb="60">
      <t>フ</t>
    </rPh>
    <rPh sb="61" eb="62">
      <t>タノ</t>
    </rPh>
    <rPh sb="65" eb="67">
      <t>メバ</t>
    </rPh>
    <rPh sb="68" eb="69">
      <t>ハジ</t>
    </rPh>
    <rPh sb="74" eb="76">
      <t>ショクバ</t>
    </rPh>
    <rPh sb="77" eb="81">
      <t>ニンゲンカンケイ</t>
    </rPh>
    <rPh sb="88" eb="89">
      <t>キビ</t>
    </rPh>
    <rPh sb="91" eb="93">
      <t>シドウ</t>
    </rPh>
    <rPh sb="94" eb="98">
      <t>ギノウコウジョウ</t>
    </rPh>
    <rPh sb="103" eb="105">
      <t>リカイ</t>
    </rPh>
    <rPh sb="109" eb="111">
      <t>ホウホウ</t>
    </rPh>
    <rPh sb="112" eb="113">
      <t>オシ</t>
    </rPh>
    <rPh sb="124" eb="126">
      <t>イッショ</t>
    </rPh>
    <rPh sb="127" eb="128">
      <t>ハタラ</t>
    </rPh>
    <rPh sb="133" eb="135">
      <t>ココロマ</t>
    </rPh>
    <phoneticPr fontId="1"/>
  </si>
  <si>
    <t>企業情報</t>
    <rPh sb="0" eb="2">
      <t>キギョウ</t>
    </rPh>
    <rPh sb="2" eb="4">
      <t>ジョウホウ</t>
    </rPh>
    <phoneticPr fontId="1"/>
  </si>
  <si>
    <t>名称</t>
    <rPh sb="0" eb="2">
      <t>メイショウ</t>
    </rPh>
    <phoneticPr fontId="1"/>
  </si>
  <si>
    <t>業種</t>
    <rPh sb="0" eb="2">
      <t>ギョウシュ</t>
    </rPh>
    <phoneticPr fontId="1"/>
  </si>
  <si>
    <t>住所</t>
    <rPh sb="0" eb="2">
      <t>ジュウショ</t>
    </rPh>
    <phoneticPr fontId="1"/>
  </si>
  <si>
    <t>担当者</t>
    <rPh sb="0" eb="3">
      <t>タントウシャ</t>
    </rPh>
    <phoneticPr fontId="1"/>
  </si>
  <si>
    <t>氏名</t>
    <rPh sb="0" eb="2">
      <t>シメイ</t>
    </rPh>
    <phoneticPr fontId="1"/>
  </si>
  <si>
    <t>電話番号</t>
    <rPh sb="0" eb="2">
      <t>デンワ</t>
    </rPh>
    <rPh sb="2" eb="4">
      <t>バンゴウ</t>
    </rPh>
    <phoneticPr fontId="1"/>
  </si>
  <si>
    <t>FAX番号</t>
    <rPh sb="3" eb="5">
      <t>バンゴウ</t>
    </rPh>
    <phoneticPr fontId="1"/>
  </si>
  <si>
    <t>メールアドレス</t>
    <phoneticPr fontId="1"/>
  </si>
  <si>
    <t>当日参加予定者</t>
    <rPh sb="0" eb="2">
      <t>トウジツ</t>
    </rPh>
    <rPh sb="2" eb="4">
      <t>サンカ</t>
    </rPh>
    <rPh sb="4" eb="7">
      <t>ヨテイシャ</t>
    </rPh>
    <phoneticPr fontId="1"/>
  </si>
  <si>
    <t>所属</t>
    <rPh sb="0" eb="2">
      <t>ショゾク</t>
    </rPh>
    <phoneticPr fontId="1"/>
  </si>
  <si>
    <t>参加企業の要件</t>
    <rPh sb="0" eb="2">
      <t>サンカ</t>
    </rPh>
    <rPh sb="2" eb="4">
      <t>キギョウ</t>
    </rPh>
    <rPh sb="5" eb="7">
      <t>ヨウケン</t>
    </rPh>
    <phoneticPr fontId="1"/>
  </si>
  <si>
    <t>お問い合わせ先</t>
    <rPh sb="1" eb="2">
      <t>ト</t>
    </rPh>
    <rPh sb="3" eb="4">
      <t>ア</t>
    </rPh>
    <rPh sb="6" eb="7">
      <t>サキ</t>
    </rPh>
    <phoneticPr fontId="1"/>
  </si>
  <si>
    <t>役職</t>
    <rPh sb="0" eb="2">
      <t>ヤクショク</t>
    </rPh>
    <phoneticPr fontId="1"/>
  </si>
  <si>
    <t>他</t>
    <rPh sb="0" eb="1">
      <t>ホカ</t>
    </rPh>
    <phoneticPr fontId="1"/>
  </si>
  <si>
    <t>名</t>
    <rPh sb="0" eb="1">
      <t>メイ</t>
    </rPh>
    <phoneticPr fontId="1"/>
  </si>
  <si>
    <t>計</t>
    <rPh sb="0" eb="1">
      <t>ケイ</t>
    </rPh>
    <phoneticPr fontId="1"/>
  </si>
  <si>
    <t>その他人数</t>
    <rPh sb="2" eb="3">
      <t>タ</t>
    </rPh>
    <rPh sb="3" eb="5">
      <t>ニンズウ</t>
    </rPh>
    <phoneticPr fontId="1"/>
  </si>
  <si>
    <t>合計人数</t>
    <rPh sb="0" eb="2">
      <t>ゴウケイ</t>
    </rPh>
    <rPh sb="2" eb="4">
      <t>ニンズウ</t>
    </rPh>
    <phoneticPr fontId="1"/>
  </si>
  <si>
    <t>※必ず「情報シート」も同時に提出してください。</t>
    <rPh sb="1" eb="2">
      <t>カナラ</t>
    </rPh>
    <rPh sb="4" eb="6">
      <t>ジョウホウ</t>
    </rPh>
    <rPh sb="11" eb="13">
      <t>ドウジ</t>
    </rPh>
    <rPh sb="14" eb="16">
      <t>テイシュツ</t>
    </rPh>
    <phoneticPr fontId="1"/>
  </si>
  <si>
    <t>※未定の場合でも入力をお願いします。後日、改めて参加者の確認を行います。</t>
    <rPh sb="1" eb="3">
      <t>ミテイ</t>
    </rPh>
    <rPh sb="4" eb="6">
      <t>バアイ</t>
    </rPh>
    <rPh sb="8" eb="10">
      <t>ニュウリョク</t>
    </rPh>
    <rPh sb="12" eb="13">
      <t>ネガ</t>
    </rPh>
    <rPh sb="18" eb="20">
      <t>ゴジツ</t>
    </rPh>
    <rPh sb="21" eb="22">
      <t>アラタ</t>
    </rPh>
    <rPh sb="24" eb="27">
      <t>サンカシャ</t>
    </rPh>
    <rPh sb="28" eb="30">
      <t>カクニン</t>
    </rPh>
    <rPh sb="31" eb="32">
      <t>オコナ</t>
    </rPh>
    <phoneticPr fontId="1"/>
  </si>
  <si>
    <t>電源口数</t>
    <rPh sb="0" eb="2">
      <t>デンゲン</t>
    </rPh>
    <rPh sb="2" eb="3">
      <t>クチ</t>
    </rPh>
    <rPh sb="3" eb="4">
      <t>スウ</t>
    </rPh>
    <phoneticPr fontId="1"/>
  </si>
  <si>
    <t>要件</t>
    <rPh sb="0" eb="2">
      <t>ヨウケン</t>
    </rPh>
    <phoneticPr fontId="1"/>
  </si>
  <si>
    <t>労働関係法令違反及びその他各種法令違反等がない</t>
    <phoneticPr fontId="1"/>
  </si>
  <si>
    <t>参加決定後に辞退しない</t>
    <phoneticPr fontId="1"/>
  </si>
  <si>
    <t>インターンシップ</t>
    <phoneticPr fontId="1" type="Hiragana" alignment="distributed"/>
  </si>
  <si>
    <t>週　休</t>
    <rPh sb="0" eb="1">
      <t>しゅう</t>
    </rPh>
    <rPh sb="2" eb="3">
      <t>きゅう</t>
    </rPh>
    <phoneticPr fontId="1" type="Hiragana" alignment="distributed"/>
  </si>
  <si>
    <t>高校</t>
    <rPh sb="0" eb="2">
      <t>こうこう</t>
    </rPh>
    <phoneticPr fontId="1" type="Hiragana" alignment="distributed"/>
  </si>
  <si>
    <t>雇用・労災・健康・厚生・退職金制度・寮（８帖）
・スポーツ大会</t>
    <rPh sb="29" eb="31">
      <t>タイカイ</t>
    </rPh>
    <phoneticPr fontId="1"/>
  </si>
  <si>
    <t>無</t>
  </si>
  <si>
    <t>※このシートは編集・加工できません。</t>
    <rPh sb="7" eb="9">
      <t>ヘンシュウ</t>
    </rPh>
    <rPh sb="10" eb="12">
      <t>カコウ</t>
    </rPh>
    <phoneticPr fontId="1"/>
  </si>
  <si>
    <t>【主催者作業用】参加企業　集計</t>
    <rPh sb="1" eb="4">
      <t>シュサイシャ</t>
    </rPh>
    <rPh sb="4" eb="7">
      <t>サギョウヨウ</t>
    </rPh>
    <rPh sb="8" eb="10">
      <t>サンカ</t>
    </rPh>
    <rPh sb="10" eb="12">
      <t>キギョウ</t>
    </rPh>
    <rPh sb="13" eb="15">
      <t>シュウケイ</t>
    </rPh>
    <phoneticPr fontId="1"/>
  </si>
  <si>
    <t>所　属</t>
    <rPh sb="0" eb="1">
      <t>トコロ</t>
    </rPh>
    <rPh sb="2" eb="3">
      <t>ゾク</t>
    </rPh>
    <phoneticPr fontId="1"/>
  </si>
  <si>
    <t>氏　名</t>
    <rPh sb="0" eb="1">
      <t>シ</t>
    </rPh>
    <rPh sb="2" eb="3">
      <t>ナ</t>
    </rPh>
    <phoneticPr fontId="1"/>
  </si>
  <si>
    <t>役　職</t>
    <rPh sb="0" eb="1">
      <t>ヤク</t>
    </rPh>
    <rPh sb="2" eb="3">
      <t>ショク</t>
    </rPh>
    <phoneticPr fontId="1"/>
  </si>
  <si>
    <t>業　種</t>
    <rPh sb="0" eb="1">
      <t>ギョウ</t>
    </rPh>
    <rPh sb="2" eb="3">
      <t>タネ</t>
    </rPh>
    <phoneticPr fontId="1"/>
  </si>
  <si>
    <t>名　称</t>
    <rPh sb="0" eb="1">
      <t>ナ</t>
    </rPh>
    <rPh sb="2" eb="3">
      <t>ショウ</t>
    </rPh>
    <phoneticPr fontId="1"/>
  </si>
  <si>
    <t>住　所</t>
    <rPh sb="0" eb="1">
      <t>ジュウ</t>
    </rPh>
    <rPh sb="2" eb="3">
      <t>ショ</t>
    </rPh>
    <phoneticPr fontId="1"/>
  </si>
  <si>
    <t>企業情報</t>
    <rPh sb="0" eb="1">
      <t>キ</t>
    </rPh>
    <rPh sb="1" eb="2">
      <t>ギョウ</t>
    </rPh>
    <rPh sb="2" eb="3">
      <t>ジョウ</t>
    </rPh>
    <rPh sb="3" eb="4">
      <t>ホウ</t>
    </rPh>
    <phoneticPr fontId="1"/>
  </si>
  <si>
    <t>担当者</t>
    <rPh sb="0" eb="1">
      <t>タン</t>
    </rPh>
    <rPh sb="1" eb="2">
      <t>トウ</t>
    </rPh>
    <rPh sb="2" eb="3">
      <t>シャ</t>
    </rPh>
    <phoneticPr fontId="1"/>
  </si>
  <si>
    <t>送　信　先</t>
    <rPh sb="0" eb="1">
      <t>ソウ</t>
    </rPh>
    <rPh sb="2" eb="3">
      <t>シン</t>
    </rPh>
    <rPh sb="4" eb="5">
      <t>サキ</t>
    </rPh>
    <phoneticPr fontId="1"/>
  </si>
  <si>
    <t>宛先</t>
    <rPh sb="0" eb="2">
      <t>アテサキ</t>
    </rPh>
    <phoneticPr fontId="1"/>
  </si>
  <si>
    <t>代表取締役　■■　●●</t>
    <rPh sb="0" eb="5">
      <t>だいひょうとりしまりやく</t>
    </rPh>
    <phoneticPr fontId="1" type="Hiragana"/>
  </si>
  <si>
    <t>株式会社　薩摩川内創造</t>
    <rPh sb="0" eb="4">
      <t>かぶしきかいしゃ</t>
    </rPh>
    <rPh sb="5" eb="9">
      <t>さつませんだい</t>
    </rPh>
    <rPh sb="9" eb="11">
      <t>そうぞう</t>
    </rPh>
    <phoneticPr fontId="1" type="Hiragana"/>
  </si>
  <si>
    <t>かぶしきがいしゃ　さつませんだいそうぞう</t>
    <phoneticPr fontId="1" type="Hiragana"/>
  </si>
  <si>
    <t>https://www.satsumasendai-sozo.co.sendai</t>
    <phoneticPr fontId="1" type="Hiragana"/>
  </si>
  <si>
    <t>イメージ写真や
ロゴマークなど</t>
    <phoneticPr fontId="1" type="Hiragana" alignment="distributed"/>
  </si>
  <si>
    <t>※会社以外で、出資金に相当するものがある法人であれば、</t>
    <phoneticPr fontId="1" type="Hiragana" alignment="distributed"/>
  </si>
  <si>
    <t>※「創業」欄は、創業した年を”西暦”で記載する。</t>
    <rPh sb="2" eb="4">
      <t>そうぎょう</t>
    </rPh>
    <rPh sb="5" eb="6">
      <t>らん</t>
    </rPh>
    <rPh sb="8" eb="10">
      <t>そうぎょう</t>
    </rPh>
    <rPh sb="12" eb="13">
      <t>とし</t>
    </rPh>
    <rPh sb="15" eb="17">
      <t>せいれき</t>
    </rPh>
    <rPh sb="19" eb="21">
      <t>きさい</t>
    </rPh>
    <phoneticPr fontId="1" type="Hiragana" alignment="distributed"/>
  </si>
  <si>
    <t>※「代表者」欄は、名前の前に”役職名”も記入する。。</t>
    <rPh sb="9" eb="11">
      <t>なまえ</t>
    </rPh>
    <rPh sb="12" eb="13">
      <t>まえ</t>
    </rPh>
    <rPh sb="20" eb="22">
      <t>きにゅう</t>
    </rPh>
    <phoneticPr fontId="1" type="Hiragana" alignment="distributed"/>
  </si>
  <si>
    <t>　相当するものの金額を、ない場合は「－」を記入する。</t>
    <rPh sb="21" eb="23">
      <t>きにゅう</t>
    </rPh>
    <phoneticPr fontId="1" type="Hiragana" alignment="distributed"/>
  </si>
  <si>
    <t>※「参加申込書」の中の、「企業情報」＞「名称」欄から自動で引用される。</t>
    <rPh sb="9" eb="10">
      <t>なか</t>
    </rPh>
    <rPh sb="26" eb="28">
      <t>じどう</t>
    </rPh>
    <phoneticPr fontId="1" type="Hiragana" alignment="distributed"/>
  </si>
  <si>
    <t>※「氏名」欄には、フリガナが付記される設定にしています。</t>
    <rPh sb="2" eb="4">
      <t>しめい</t>
    </rPh>
    <rPh sb="5" eb="6">
      <t>らん</t>
    </rPh>
    <rPh sb="14" eb="16">
      <t>ふき</t>
    </rPh>
    <rPh sb="19" eb="21">
      <t>せってい</t>
    </rPh>
    <phoneticPr fontId="1" type="Hiragana" alignment="distributed"/>
  </si>
  <si>
    <t>※「電話」欄は、市外局番から入力する。</t>
    <rPh sb="2" eb="4">
      <t>でんわ</t>
    </rPh>
    <rPh sb="5" eb="6">
      <t>らん</t>
    </rPh>
    <rPh sb="8" eb="10">
      <t>しがい</t>
    </rPh>
    <rPh sb="10" eb="12">
      <t>きょくばん</t>
    </rPh>
    <rPh sb="14" eb="16">
      <t>にゅうりょく</t>
    </rPh>
    <phoneticPr fontId="1" type="Hiragana" alignment="distributed"/>
  </si>
  <si>
    <t>※「職場見学」「インターンシップ」欄は、「有」「無」を選択する。</t>
    <rPh sb="2" eb="4">
      <t>しょくば</t>
    </rPh>
    <rPh sb="4" eb="6">
      <t>けんがく</t>
    </rPh>
    <rPh sb="17" eb="18">
      <t>らん</t>
    </rPh>
    <rPh sb="21" eb="22">
      <t>あり</t>
    </rPh>
    <rPh sb="24" eb="25">
      <t>なし</t>
    </rPh>
    <rPh sb="27" eb="29">
      <t>せんたく</t>
    </rPh>
    <phoneticPr fontId="1" type="Hiragana" alignment="distributed"/>
  </si>
  <si>
    <t>薩摩國雇用創造協議会</t>
    <rPh sb="0" eb="3">
      <t>サツマクニ</t>
    </rPh>
    <rPh sb="3" eb="7">
      <t>コヨウソウゾウ</t>
    </rPh>
    <rPh sb="7" eb="10">
      <t>キョウギカイ</t>
    </rPh>
    <phoneticPr fontId="1"/>
  </si>
  <si>
    <t>info@satsumanokuni-koyou.jp</t>
    <phoneticPr fontId="1"/>
  </si>
  <si>
    <t>薩摩國雇用創造協議会のサイトへ企業情報を掲載できる</t>
    <rPh sb="0" eb="3">
      <t>サツマクニ</t>
    </rPh>
    <rPh sb="3" eb="10">
      <t>コヨウソウゾウキョウギカイ</t>
    </rPh>
    <phoneticPr fontId="1"/>
  </si>
  <si>
    <t>許可しない</t>
    <rPh sb="0" eb="2">
      <t>キョカ</t>
    </rPh>
    <phoneticPr fontId="1"/>
  </si>
  <si>
    <t>許可する</t>
    <rPh sb="0" eb="2">
      <t>キョカ</t>
    </rPh>
    <phoneticPr fontId="1"/>
  </si>
  <si>
    <t>薩摩國雇用創造協議会の　ＳＮＳ等での公開</t>
    <rPh sb="0" eb="3">
      <t>サツマクニ</t>
    </rPh>
    <rPh sb="3" eb="10">
      <t>コヨウソウゾウキョウギカイ</t>
    </rPh>
    <rPh sb="15" eb="16">
      <t>トウ</t>
    </rPh>
    <rPh sb="18" eb="20">
      <t>コウカイ</t>
    </rPh>
    <phoneticPr fontId="1"/>
  </si>
  <si>
    <t>薩摩國雇用創造協議会の　チラシ等での配布</t>
    <rPh sb="0" eb="3">
      <t>サツマクニ</t>
    </rPh>
    <rPh sb="3" eb="10">
      <t>コヨウソウゾウキョウギカイ</t>
    </rPh>
    <rPh sb="15" eb="16">
      <t>トウ</t>
    </rPh>
    <rPh sb="18" eb="20">
      <t>ハイフ</t>
    </rPh>
    <phoneticPr fontId="1"/>
  </si>
  <si>
    <r>
      <t>下記の要件を満たしていることを確認し、</t>
    </r>
    <r>
      <rPr>
        <sz val="10"/>
        <color theme="1"/>
        <rFont val="Segoe UI Symbol"/>
        <family val="2"/>
      </rPr>
      <t>☑</t>
    </r>
    <r>
      <rPr>
        <sz val="10"/>
        <color theme="1"/>
        <rFont val="HGｺﾞｼｯｸM"/>
        <family val="3"/>
        <charset val="128"/>
      </rPr>
      <t>（チェック）をお願いします。</t>
    </r>
    <rPh sb="0" eb="2">
      <t>カキ</t>
    </rPh>
    <rPh sb="3" eb="5">
      <t>ヨウケン</t>
    </rPh>
    <rPh sb="6" eb="7">
      <t>ミ</t>
    </rPh>
    <rPh sb="15" eb="17">
      <t>カクニン</t>
    </rPh>
    <rPh sb="28" eb="29">
      <t>ネガ</t>
    </rPh>
    <phoneticPr fontId="1"/>
  </si>
  <si>
    <r>
      <t>企業・採用情報の転載許諾について</t>
    </r>
    <r>
      <rPr>
        <b/>
        <sz val="10"/>
        <color theme="1"/>
        <rFont val="HGｺﾞｼｯｸM"/>
        <family val="3"/>
        <charset val="128"/>
      </rPr>
      <t>（該当する項目に</t>
    </r>
    <r>
      <rPr>
        <b/>
        <sz val="10"/>
        <color theme="1"/>
        <rFont val="Segoe UI Symbol"/>
        <family val="3"/>
      </rPr>
      <t>☑</t>
    </r>
    <r>
      <rPr>
        <b/>
        <sz val="10"/>
        <color theme="1"/>
        <rFont val="HGｺﾞｼｯｸM"/>
        <family val="3"/>
        <charset val="128"/>
      </rPr>
      <t>（チェック）をお願いします）</t>
    </r>
    <rPh sb="0" eb="2">
      <t>キギョウ</t>
    </rPh>
    <rPh sb="3" eb="7">
      <t>サイヨウジョウホウ</t>
    </rPh>
    <rPh sb="8" eb="10">
      <t>テンサイ</t>
    </rPh>
    <rPh sb="10" eb="12">
      <t>キョダク</t>
    </rPh>
    <rPh sb="17" eb="19">
      <t>ガイトウ</t>
    </rPh>
    <rPh sb="21" eb="23">
      <t>コウモク</t>
    </rPh>
    <phoneticPr fontId="1"/>
  </si>
  <si>
    <t>転載許諾</t>
    <rPh sb="0" eb="2">
      <t>テンサイ</t>
    </rPh>
    <rPh sb="2" eb="4">
      <t>キョダク</t>
    </rPh>
    <phoneticPr fontId="1"/>
  </si>
  <si>
    <t>許可</t>
    <rPh sb="0" eb="2">
      <t>キョカ</t>
    </rPh>
    <phoneticPr fontId="1"/>
  </si>
  <si>
    <t>不許可</t>
    <rPh sb="0" eb="3">
      <t>フキョカ</t>
    </rPh>
    <phoneticPr fontId="1"/>
  </si>
  <si>
    <t>研修制度等</t>
    <rPh sb="0" eb="2">
      <t>けんしゅう</t>
    </rPh>
    <rPh sb="2" eb="4">
      <t>せいど</t>
    </rPh>
    <rPh sb="4" eb="5">
      <t>とう</t>
    </rPh>
    <phoneticPr fontId="1" type="Hiragana" alignment="distributed"/>
  </si>
  <si>
    <t>※参加予定者のうち代表者をお一人記載してください。</t>
    <rPh sb="1" eb="3">
      <t>サンカ</t>
    </rPh>
    <rPh sb="3" eb="6">
      <t>ヨテイシャ</t>
    </rPh>
    <rPh sb="9" eb="12">
      <t>ダイヒョウシャ</t>
    </rPh>
    <rPh sb="14" eb="16">
      <t>ヒトリ</t>
    </rPh>
    <rPh sb="16" eb="18">
      <t>キサイ</t>
    </rPh>
    <phoneticPr fontId="1"/>
  </si>
  <si>
    <t>※メールで提出する際は、件名に「合同企業説明会参加申込（企業名）」と記載してください。</t>
    <rPh sb="5" eb="7">
      <t>テイシュツ</t>
    </rPh>
    <rPh sb="9" eb="10">
      <t>サイ</t>
    </rPh>
    <rPh sb="12" eb="14">
      <t>ケンメイ</t>
    </rPh>
    <rPh sb="16" eb="18">
      <t>ゴウドウ</t>
    </rPh>
    <rPh sb="18" eb="20">
      <t>キギョウ</t>
    </rPh>
    <rPh sb="20" eb="23">
      <t>セツメイカイ</t>
    </rPh>
    <rPh sb="23" eb="25">
      <t>サンカ</t>
    </rPh>
    <rPh sb="25" eb="26">
      <t>モウ</t>
    </rPh>
    <rPh sb="26" eb="27">
      <t>コ</t>
    </rPh>
    <rPh sb="28" eb="30">
      <t>キギョウ</t>
    </rPh>
    <rPh sb="30" eb="31">
      <t>メイ</t>
    </rPh>
    <rPh sb="34" eb="36">
      <t>キサイ</t>
    </rPh>
    <phoneticPr fontId="1"/>
  </si>
  <si>
    <t>令和６年度　薩摩國合同企業説明会　参加申込書</t>
    <rPh sb="0" eb="2">
      <t>レイワ</t>
    </rPh>
    <rPh sb="3" eb="5">
      <t>ネンド</t>
    </rPh>
    <rPh sb="6" eb="9">
      <t>サツマクニ</t>
    </rPh>
    <rPh sb="9" eb="11">
      <t>ゴウドウ</t>
    </rPh>
    <rPh sb="11" eb="13">
      <t>キギョウ</t>
    </rPh>
    <rPh sb="13" eb="16">
      <t>セツメイカイ</t>
    </rPh>
    <rPh sb="17" eb="19">
      <t>サンカ</t>
    </rPh>
    <rPh sb="19" eb="22">
      <t>モウシコミショ</t>
    </rPh>
    <phoneticPr fontId="1"/>
  </si>
  <si>
    <t>薩摩國雇用創造協議会
（事務局：薩摩川内市産業人材確保・移住定住戦略室内）
TEL：0996-23-5232　／　FAX：0996-23-5233</t>
    <rPh sb="0" eb="3">
      <t>サツマクニ</t>
    </rPh>
    <rPh sb="3" eb="5">
      <t>コヨウ</t>
    </rPh>
    <rPh sb="5" eb="7">
      <t>ソウゾウ</t>
    </rPh>
    <rPh sb="7" eb="10">
      <t>キョウギカイ</t>
    </rPh>
    <rPh sb="12" eb="15">
      <t>ジムキョク</t>
    </rPh>
    <rPh sb="16" eb="21">
      <t>サツマセンダイシ</t>
    </rPh>
    <rPh sb="21" eb="23">
      <t>サンギョウ</t>
    </rPh>
    <rPh sb="23" eb="25">
      <t>ジンザイ</t>
    </rPh>
    <rPh sb="25" eb="27">
      <t>カクホ</t>
    </rPh>
    <rPh sb="28" eb="30">
      <t>イジュウ</t>
    </rPh>
    <rPh sb="30" eb="32">
      <t>テイジュウ</t>
    </rPh>
    <rPh sb="32" eb="34">
      <t>センリャク</t>
    </rPh>
    <rPh sb="34" eb="35">
      <t>シツ</t>
    </rPh>
    <rPh sb="35" eb="36">
      <t>ナイ</t>
    </rPh>
    <phoneticPr fontId="1"/>
  </si>
  <si>
    <t>一　般</t>
    <rPh sb="0" eb="1">
      <t>イチ</t>
    </rPh>
    <rPh sb="2" eb="3">
      <t>ハン</t>
    </rPh>
    <phoneticPr fontId="1"/>
  </si>
  <si>
    <r>
      <t>参加希望ブース</t>
    </r>
    <r>
      <rPr>
        <b/>
        <sz val="10"/>
        <color theme="1"/>
        <rFont val="HGｺﾞｼｯｸM"/>
        <family val="3"/>
        <charset val="128"/>
      </rPr>
      <t>（※両方への参加希望可能）</t>
    </r>
    <rPh sb="0" eb="4">
      <t>サンカキボウ</t>
    </rPh>
    <rPh sb="9" eb="11">
      <t>リョウホウ</t>
    </rPh>
    <rPh sb="13" eb="15">
      <t>サンカ</t>
    </rPh>
    <rPh sb="15" eb="17">
      <t>キボウ</t>
    </rPh>
    <rPh sb="17" eb="19">
      <t>カノウ</t>
    </rPh>
    <phoneticPr fontId="1"/>
  </si>
  <si>
    <t>希望ブース</t>
    <rPh sb="0" eb="2">
      <t>キボウ</t>
    </rPh>
    <phoneticPr fontId="1"/>
  </si>
  <si>
    <t>一般</t>
    <rPh sb="0" eb="2">
      <t>イッパン</t>
    </rPh>
    <phoneticPr fontId="1"/>
  </si>
  <si>
    <t>体験</t>
    <rPh sb="0" eb="2">
      <t>タイケン</t>
    </rPh>
    <phoneticPr fontId="1"/>
  </si>
  <si>
    <t>３市町内及び北薩地域内に事業所があり、かつ、その地域内を就業場所とする</t>
    <rPh sb="1" eb="3">
      <t>シチョウ</t>
    </rPh>
    <rPh sb="4" eb="5">
      <t>オヨ</t>
    </rPh>
    <rPh sb="6" eb="11">
      <t>ホクサツチイキナイ</t>
    </rPh>
    <rPh sb="24" eb="26">
      <t>チイキ</t>
    </rPh>
    <rPh sb="26" eb="27">
      <t>ナイ</t>
    </rPh>
    <phoneticPr fontId="1"/>
  </si>
  <si>
    <t>正規雇用求人を行っている、または今後行う予定がある</t>
    <phoneticPr fontId="1"/>
  </si>
  <si>
    <t>当日アンケート及び後日実施する採用状況等に関する調査に協力する</t>
    <rPh sb="0" eb="2">
      <t>トウジツ</t>
    </rPh>
    <rPh sb="7" eb="8">
      <t>オヨ</t>
    </rPh>
    <phoneticPr fontId="1"/>
  </si>
  <si>
    <t>令和８年３月新規学卒予定者の正規雇用求人を行う計画があること</t>
    <rPh sb="0" eb="2">
      <t>レイワ</t>
    </rPh>
    <rPh sb="3" eb="4">
      <t>ネン</t>
    </rPh>
    <rPh sb="5" eb="6">
      <t>ガツ</t>
    </rPh>
    <rPh sb="6" eb="10">
      <t>シンキガクソツ</t>
    </rPh>
    <rPh sb="10" eb="13">
      <t>ヨテイシャ</t>
    </rPh>
    <rPh sb="14" eb="18">
      <t>セイキコヨウ</t>
    </rPh>
    <rPh sb="18" eb="20">
      <t>キュウジン</t>
    </rPh>
    <rPh sb="21" eb="22">
      <t>オコナ</t>
    </rPh>
    <rPh sb="23" eb="25">
      <t>ケイカク</t>
    </rPh>
    <phoneticPr fontId="1"/>
  </si>
  <si>
    <t>体　験</t>
    <rPh sb="0" eb="1">
      <t>カラダ</t>
    </rPh>
    <rPh sb="2" eb="3">
      <t>ゲン</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</si>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</sst>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h:mm\ "/>
    <numFmt numFmtId="178" formatCode="0.0"/>
    <numFmt numFmtId="179" formatCode="#,##0_ "/>
    <numFmt numFmtId="180" formatCode="#,##0\ &quot;円&quot;\ "/>
    <numFmt numFmtId="181" formatCode="#,##0;[Red]#,##0"/>
  </numFmts>
  <fonts count="40">
    <font>
      <sz val="10"/>
      <color theme="1"/>
      <name val="ＭＳ 明朝"/>
      <family val="2"/>
      <charset val="128"/>
    </font>
    <font>
      <sz val="6"/>
      <name val="ＭＳ 明朝"/>
      <family val="2"/>
      <charset val="128"/>
    </font>
    <font>
      <sz val="10"/>
      <color theme="1"/>
      <name val="HG丸ｺﾞｼｯｸM-PRO"/>
      <family val="3"/>
      <charset val="128"/>
    </font>
    <font>
      <sz val="12"/>
      <color theme="1"/>
      <name val="HG丸ｺﾞｼｯｸM-PRO"/>
      <family val="3"/>
      <charset val="128"/>
    </font>
    <font>
      <sz val="8"/>
      <name val="HG丸ｺﾞｼｯｸM-PRO"/>
      <family val="2"/>
      <charset val="128"/>
    </font>
    <font>
      <sz val="8"/>
      <color theme="1"/>
      <name val="HG丸ｺﾞｼｯｸM-PRO"/>
      <family val="3"/>
      <charset val="128"/>
    </font>
    <font>
      <sz val="16"/>
      <color theme="1"/>
      <name val="HG丸ｺﾞｼｯｸM-PRO"/>
      <family val="3"/>
      <charset val="128"/>
    </font>
    <font>
      <sz val="8"/>
      <color theme="1"/>
      <name val="ＭＳ 明朝"/>
      <family val="2"/>
      <charset val="128"/>
    </font>
    <font>
      <sz val="7.5"/>
      <color theme="1"/>
      <name val="HG丸ｺﾞｼｯｸM-PRO"/>
      <family val="3"/>
      <charset val="128"/>
    </font>
    <font>
      <b/>
      <sz val="18"/>
      <color theme="1"/>
      <name val="HG丸ｺﾞｼｯｸM-PRO"/>
      <family val="3"/>
      <charset val="128"/>
    </font>
    <font>
      <u/>
      <sz val="10"/>
      <color theme="10"/>
      <name val="ＭＳ 明朝"/>
      <family val="2"/>
      <charset val="128"/>
    </font>
    <font>
      <sz val="9"/>
      <color theme="0" tint="-0.499984740745262"/>
      <name val="HG丸ｺﾞｼｯｸM-PRO"/>
      <family val="3"/>
      <charset val="128"/>
    </font>
    <font>
      <sz val="10"/>
      <color theme="1"/>
      <name val="Meiryo UI"/>
      <family val="3"/>
      <charset val="128"/>
    </font>
    <font>
      <sz val="11"/>
      <color theme="1"/>
      <name val="Meiryo UI"/>
      <family val="3"/>
      <charset val="128"/>
    </font>
    <font>
      <b/>
      <sz val="12"/>
      <color theme="1"/>
      <name val="Meiryo UI"/>
      <family val="3"/>
      <charset val="128"/>
    </font>
    <font>
      <b/>
      <sz val="16"/>
      <color theme="1"/>
      <name val="Meiryo UI"/>
      <family val="3"/>
      <charset val="128"/>
    </font>
    <font>
      <sz val="10"/>
      <color rgb="FFFF0000"/>
      <name val="Meiryo UI"/>
      <family val="3"/>
      <charset val="128"/>
    </font>
    <font>
      <b/>
      <sz val="14"/>
      <color theme="1"/>
      <name val="Meiryo UI"/>
      <family val="3"/>
      <charset val="128"/>
    </font>
    <font>
      <sz val="8"/>
      <color theme="1"/>
      <name val="Meiryo UI"/>
      <family val="3"/>
      <charset val="128"/>
    </font>
    <font>
      <sz val="7"/>
      <color theme="1"/>
      <name val="Meiryo UI"/>
      <family val="3"/>
      <charset val="128"/>
    </font>
    <font>
      <sz val="10"/>
      <color rgb="FFFF0000"/>
      <name val="HG丸ｺﾞｼｯｸM-PRO"/>
      <family val="3"/>
      <charset val="128"/>
    </font>
    <font>
      <sz val="10"/>
      <color indexed="81"/>
      <name val="MS P ゴシック"/>
      <family val="3"/>
      <charset val="128"/>
    </font>
    <font>
      <sz val="9"/>
      <color indexed="81"/>
      <name val="MS P ゴシック"/>
      <family val="3"/>
      <charset val="128"/>
    </font>
    <font>
      <sz val="12"/>
      <color theme="1"/>
      <name val="HGｺﾞｼｯｸM"/>
      <family val="3"/>
      <charset val="128"/>
    </font>
    <font>
      <b/>
      <sz val="18"/>
      <color theme="1"/>
      <name val="HGｺﾞｼｯｸM"/>
      <family val="3"/>
      <charset val="128"/>
    </font>
    <font>
      <b/>
      <sz val="16"/>
      <color theme="1"/>
      <name val="HGｺﾞｼｯｸM"/>
      <family val="3"/>
      <charset val="128"/>
    </font>
    <font>
      <b/>
      <sz val="14"/>
      <color theme="1"/>
      <name val="HGｺﾞｼｯｸM"/>
      <family val="3"/>
      <charset val="128"/>
    </font>
    <font>
      <b/>
      <sz val="12"/>
      <color theme="1"/>
      <name val="HGｺﾞｼｯｸM"/>
      <family val="3"/>
      <charset val="128"/>
    </font>
    <font>
      <sz val="10"/>
      <color theme="1"/>
      <name val="HGｺﾞｼｯｸM"/>
      <family val="3"/>
      <charset val="128"/>
    </font>
    <font>
      <sz val="11"/>
      <color theme="1"/>
      <name val="HGｺﾞｼｯｸM"/>
      <family val="3"/>
      <charset val="128"/>
    </font>
    <font>
      <u/>
      <sz val="12"/>
      <color theme="10"/>
      <name val="HGｺﾞｼｯｸM"/>
      <family val="3"/>
      <charset val="128"/>
    </font>
    <font>
      <b/>
      <sz val="11"/>
      <color theme="1"/>
      <name val="HGｺﾞｼｯｸM"/>
      <family val="3"/>
      <charset val="128"/>
    </font>
    <font>
      <sz val="8"/>
      <color theme="0" tint="-0.499984740745262"/>
      <name val="HGｺﾞｼｯｸM"/>
      <family val="3"/>
      <charset val="128"/>
    </font>
    <font>
      <sz val="10"/>
      <color rgb="FFFF0000"/>
      <name val="HGｺﾞｼｯｸM"/>
      <family val="3"/>
      <charset val="128"/>
    </font>
    <font>
      <sz val="10"/>
      <color theme="0" tint="-0.499984740745262"/>
      <name val="HGｺﾞｼｯｸM"/>
      <family val="3"/>
      <charset val="128"/>
    </font>
    <font>
      <sz val="10"/>
      <color theme="1"/>
      <name val="Segoe UI Symbol"/>
      <family val="2"/>
    </font>
    <font>
      <b/>
      <sz val="10"/>
      <color theme="1"/>
      <name val="HGｺﾞｼｯｸM"/>
      <family val="3"/>
      <charset val="128"/>
    </font>
    <font>
      <b/>
      <sz val="10"/>
      <color theme="1"/>
      <name val="Segoe UI Symbol"/>
      <family val="3"/>
    </font>
    <font>
      <sz val="10"/>
      <color theme="0"/>
      <name val="HG丸ｺﾞｼｯｸM-PRO"/>
      <family val="3"/>
      <charset val="128"/>
    </font>
    <font>
      <sz val="6"/>
      <color theme="1"/>
      <name val="Meiryo UI"/>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10">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12" fillId="0" borderId="0" xfId="0" applyFont="1">
      <alignment vertical="center"/>
    </xf>
    <xf numFmtId="0" fontId="14" fillId="0" borderId="0" xfId="0" applyFont="1">
      <alignment vertical="center"/>
    </xf>
    <xf numFmtId="0" fontId="12" fillId="0" borderId="36" xfId="0" applyFont="1" applyBorder="1">
      <alignment vertical="center"/>
    </xf>
    <xf numFmtId="0" fontId="16" fillId="0" borderId="0" xfId="0" applyFont="1">
      <alignment vertical="center"/>
    </xf>
    <xf numFmtId="0" fontId="12" fillId="5" borderId="36" xfId="0" applyFont="1" applyFill="1" applyBorder="1" applyAlignment="1">
      <alignment horizontal="center" vertical="center"/>
    </xf>
    <xf numFmtId="0" fontId="20" fillId="0" borderId="0" xfId="0" applyFont="1">
      <alignment vertical="center"/>
    </xf>
    <xf numFmtId="0" fontId="23" fillId="0" borderId="0" xfId="0" applyFont="1">
      <alignment vertical="center"/>
    </xf>
    <xf numFmtId="0" fontId="25" fillId="0" borderId="0" xfId="0" applyFont="1" applyAlignment="1">
      <alignment horizontal="center" vertical="center"/>
    </xf>
    <xf numFmtId="0" fontId="27" fillId="0" borderId="0" xfId="0" applyFont="1" applyAlignment="1">
      <alignment horizontal="center" vertical="center"/>
    </xf>
    <xf numFmtId="0" fontId="30" fillId="0" borderId="0" xfId="1" applyFont="1" applyFill="1" applyBorder="1" applyAlignment="1" applyProtection="1">
      <alignment horizontal="center" vertical="center"/>
    </xf>
    <xf numFmtId="0" fontId="28" fillId="0" borderId="0" xfId="0" applyFont="1">
      <alignment vertical="center"/>
    </xf>
    <xf numFmtId="0" fontId="28" fillId="0" borderId="0" xfId="0" applyFont="1" applyAlignment="1">
      <alignment horizontal="left" vertical="center" indent="1"/>
    </xf>
    <xf numFmtId="0" fontId="29" fillId="0" borderId="0" xfId="0" applyFont="1" applyAlignment="1">
      <alignment horizontal="left" vertical="center" indent="1"/>
    </xf>
    <xf numFmtId="0" fontId="23" fillId="0" borderId="0" xfId="0" applyFont="1" applyAlignment="1" applyProtection="1">
      <alignment horizontal="left" vertical="center"/>
      <protection locked="0"/>
    </xf>
    <xf numFmtId="0" fontId="28" fillId="0" borderId="0" xfId="0" applyFont="1" applyAlignment="1" applyProtection="1">
      <alignment horizontal="left" vertical="center" shrinkToFit="1"/>
      <protection locked="0"/>
    </xf>
    <xf numFmtId="0" fontId="29" fillId="0" borderId="55" xfId="0" applyFont="1" applyBorder="1" applyProtection="1">
      <alignment vertical="center"/>
      <protection locked="0"/>
    </xf>
    <xf numFmtId="0" fontId="23" fillId="0" borderId="0" xfId="0" applyFont="1" applyAlignment="1">
      <alignment horizontal="right" vertical="center" indent="1"/>
    </xf>
    <xf numFmtId="0" fontId="23" fillId="0" borderId="0" xfId="0" applyFont="1" applyAlignment="1">
      <alignment horizontal="center" vertical="center"/>
    </xf>
    <xf numFmtId="0" fontId="28" fillId="0" borderId="22" xfId="0" applyFont="1" applyBorder="1" applyAlignment="1">
      <alignment horizontal="left" vertical="center" indent="1"/>
    </xf>
    <xf numFmtId="0" fontId="28" fillId="0" borderId="15" xfId="0" applyFont="1" applyBorder="1">
      <alignment vertical="center"/>
    </xf>
    <xf numFmtId="0" fontId="28" fillId="0" borderId="16" xfId="0" applyFont="1" applyBorder="1">
      <alignment vertical="center"/>
    </xf>
    <xf numFmtId="0" fontId="28" fillId="2" borderId="18" xfId="0" applyFont="1" applyFill="1" applyBorder="1">
      <alignment vertical="center"/>
    </xf>
    <xf numFmtId="0" fontId="28" fillId="0" borderId="0" xfId="0" applyFont="1" applyAlignment="1" applyProtection="1">
      <alignment horizontal="left" vertical="center"/>
      <protection locked="0"/>
    </xf>
    <xf numFmtId="0" fontId="28" fillId="2" borderId="19" xfId="0" applyFont="1" applyFill="1" applyBorder="1">
      <alignment vertical="center"/>
    </xf>
    <xf numFmtId="0" fontId="23" fillId="0" borderId="0" xfId="0" applyFont="1" applyAlignment="1">
      <alignment horizontal="left" vertical="center"/>
    </xf>
    <xf numFmtId="0" fontId="23" fillId="0" borderId="0" xfId="0" applyFont="1" applyAlignment="1">
      <alignment horizontal="left" vertical="center" indent="1"/>
    </xf>
    <xf numFmtId="0" fontId="32" fillId="0" borderId="0" xfId="0" applyFont="1" applyProtection="1">
      <alignment vertical="center"/>
      <protection locked="0"/>
    </xf>
    <xf numFmtId="0" fontId="33" fillId="0" borderId="0" xfId="0" applyFont="1">
      <alignment vertical="center"/>
    </xf>
    <xf numFmtId="0" fontId="33" fillId="0" borderId="0" xfId="0" applyFont="1" applyProtection="1">
      <alignment vertical="center"/>
      <protection locked="0"/>
    </xf>
    <xf numFmtId="0" fontId="34" fillId="0" borderId="0" xfId="0" applyFont="1" applyProtection="1">
      <alignment vertical="center"/>
      <protection locked="0"/>
    </xf>
    <xf numFmtId="0" fontId="32" fillId="6" borderId="0" xfId="0" applyFont="1" applyFill="1">
      <alignment vertical="center"/>
    </xf>
    <xf numFmtId="0" fontId="23" fillId="0" borderId="15" xfId="0" applyFont="1" applyBorder="1">
      <alignment vertical="center"/>
    </xf>
    <xf numFmtId="0" fontId="28" fillId="2" borderId="38" xfId="0" applyFont="1" applyFill="1" applyBorder="1">
      <alignment vertical="center"/>
    </xf>
    <xf numFmtId="0" fontId="28" fillId="12" borderId="52" xfId="0" applyFont="1" applyFill="1" applyBorder="1" applyAlignment="1">
      <alignment horizontal="center" vertical="center"/>
    </xf>
    <xf numFmtId="0" fontId="28" fillId="12" borderId="56" xfId="0" applyFont="1" applyFill="1" applyBorder="1">
      <alignment vertical="center"/>
    </xf>
    <xf numFmtId="0" fontId="28" fillId="12" borderId="55" xfId="0" applyFont="1" applyFill="1" applyBorder="1">
      <alignment vertical="center"/>
    </xf>
    <xf numFmtId="0" fontId="28" fillId="12" borderId="53" xfId="0" applyFont="1" applyFill="1" applyBorder="1">
      <alignment vertical="center"/>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0" fontId="38" fillId="0" borderId="0" xfId="0" applyFont="1">
      <alignment vertical="center"/>
    </xf>
    <xf numFmtId="0" fontId="12" fillId="7" borderId="36" xfId="0" applyFont="1" applyFill="1" applyBorder="1" applyAlignment="1">
      <alignment horizontal="center" vertical="center"/>
    </xf>
    <xf numFmtId="0" fontId="28" fillId="12" borderId="54" xfId="0" applyFont="1" applyFill="1" applyBorder="1" applyAlignment="1">
      <alignment horizontal="center" vertical="center"/>
    </xf>
    <xf numFmtId="0" fontId="28" fillId="12" borderId="55" xfId="0" applyFont="1" applyFill="1" applyBorder="1" applyAlignment="1">
      <alignment horizontal="center" vertical="center"/>
    </xf>
    <xf numFmtId="0" fontId="29" fillId="0" borderId="57" xfId="0" applyFont="1" applyBorder="1" applyAlignment="1" applyProtection="1">
      <alignment horizontal="left" vertical="center"/>
      <protection locked="0"/>
    </xf>
    <xf numFmtId="0" fontId="29" fillId="0" borderId="60" xfId="0" applyFont="1" applyBorder="1" applyAlignment="1" applyProtection="1">
      <alignment horizontal="left" vertical="center"/>
      <protection locked="0"/>
    </xf>
    <xf numFmtId="0" fontId="28" fillId="12" borderId="59" xfId="0" applyFont="1" applyFill="1" applyBorder="1" applyAlignment="1">
      <alignment horizontal="center" vertical="center"/>
    </xf>
    <xf numFmtId="0" fontId="28" fillId="12" borderId="57" xfId="0" applyFont="1" applyFill="1" applyBorder="1" applyAlignment="1">
      <alignment horizontal="center" vertical="center"/>
    </xf>
    <xf numFmtId="0" fontId="29" fillId="0" borderId="55" xfId="0" applyFont="1" applyBorder="1" applyAlignment="1" applyProtection="1">
      <alignment horizontal="left" vertical="center"/>
      <protection locked="0"/>
    </xf>
    <xf numFmtId="0" fontId="29" fillId="0" borderId="56" xfId="0" applyFont="1" applyBorder="1" applyAlignment="1" applyProtection="1">
      <alignment horizontal="left" vertical="center"/>
      <protection locked="0"/>
    </xf>
    <xf numFmtId="0" fontId="29" fillId="0" borderId="58" xfId="0" applyFont="1" applyBorder="1" applyAlignment="1" applyProtection="1">
      <alignment horizontal="left" vertical="center"/>
      <protection locked="0"/>
    </xf>
    <xf numFmtId="0" fontId="28" fillId="12" borderId="51" xfId="0" applyFont="1" applyFill="1" applyBorder="1" applyAlignment="1">
      <alignment horizontal="center" vertical="center"/>
    </xf>
    <xf numFmtId="0" fontId="28" fillId="12" borderId="67" xfId="0" applyFont="1" applyFill="1" applyBorder="1" applyAlignment="1">
      <alignment horizontal="center" vertical="center"/>
    </xf>
    <xf numFmtId="0" fontId="28" fillId="12" borderId="64" xfId="0" applyFont="1" applyFill="1" applyBorder="1" applyAlignment="1">
      <alignment horizontal="center" vertical="center"/>
    </xf>
    <xf numFmtId="0" fontId="29" fillId="0" borderId="53" xfId="0" applyFont="1" applyBorder="1" applyAlignment="1" applyProtection="1">
      <alignment horizontal="left" vertical="center"/>
      <protection locked="0"/>
    </xf>
    <xf numFmtId="0" fontId="27" fillId="4" borderId="36" xfId="0" applyFont="1" applyFill="1" applyBorder="1" applyAlignment="1">
      <alignment horizontal="left" vertical="center" indent="1"/>
    </xf>
    <xf numFmtId="0" fontId="27" fillId="11" borderId="38" xfId="0" applyFont="1" applyFill="1" applyBorder="1" applyAlignment="1">
      <alignment horizontal="left" vertical="center" indent="1"/>
    </xf>
    <xf numFmtId="0" fontId="27" fillId="11" borderId="39" xfId="0" applyFont="1" applyFill="1" applyBorder="1" applyAlignment="1">
      <alignment horizontal="left" vertical="center" indent="1"/>
    </xf>
    <xf numFmtId="0" fontId="27" fillId="11" borderId="40" xfId="0" applyFont="1" applyFill="1" applyBorder="1" applyAlignment="1">
      <alignment horizontal="left" vertical="center" indent="1"/>
    </xf>
    <xf numFmtId="0" fontId="29" fillId="0" borderId="64" xfId="0" applyFont="1" applyBorder="1" applyAlignment="1" applyProtection="1">
      <alignment horizontal="left" vertical="center"/>
      <protection locked="0"/>
    </xf>
    <xf numFmtId="0" fontId="29" fillId="0" borderId="65" xfId="0" applyFont="1" applyBorder="1" applyAlignment="1" applyProtection="1">
      <alignment horizontal="left" vertical="center"/>
      <protection locked="0"/>
    </xf>
    <xf numFmtId="0" fontId="23" fillId="0" borderId="15" xfId="0" applyFont="1" applyBorder="1" applyAlignment="1">
      <alignment horizontal="center" vertical="center"/>
    </xf>
    <xf numFmtId="0" fontId="27" fillId="11" borderId="36" xfId="0" applyFont="1" applyFill="1" applyBorder="1" applyAlignment="1">
      <alignment horizontal="left" vertical="center" indent="1"/>
    </xf>
    <xf numFmtId="0" fontId="27" fillId="11" borderId="32" xfId="0" applyFont="1" applyFill="1" applyBorder="1" applyAlignment="1">
      <alignment horizontal="left" vertical="center" indent="1"/>
    </xf>
    <xf numFmtId="0" fontId="27" fillId="4" borderId="38" xfId="0" applyFont="1" applyFill="1" applyBorder="1" applyAlignment="1">
      <alignment horizontal="left" vertical="center" indent="1"/>
    </xf>
    <xf numFmtId="0" fontId="27" fillId="4" borderId="39" xfId="0" applyFont="1" applyFill="1" applyBorder="1" applyAlignment="1">
      <alignment horizontal="left" vertical="center" indent="1"/>
    </xf>
    <xf numFmtId="0" fontId="27" fillId="4" borderId="40" xfId="0" applyFont="1" applyFill="1" applyBorder="1" applyAlignment="1">
      <alignment horizontal="left" vertical="center" indent="1"/>
    </xf>
    <xf numFmtId="0" fontId="26" fillId="8" borderId="36" xfId="0" applyFont="1" applyFill="1" applyBorder="1" applyAlignment="1">
      <alignment horizontal="left" vertical="center" indent="13"/>
    </xf>
    <xf numFmtId="0" fontId="28" fillId="12" borderId="54" xfId="0" applyFont="1" applyFill="1" applyBorder="1" applyAlignment="1">
      <alignment horizontal="center" vertical="center" shrinkToFit="1"/>
    </xf>
    <xf numFmtId="0" fontId="28" fillId="12" borderId="55" xfId="0" applyFont="1" applyFill="1" applyBorder="1" applyAlignment="1">
      <alignment horizontal="center" vertical="center" shrinkToFit="1"/>
    </xf>
    <xf numFmtId="0" fontId="28" fillId="12" borderId="63" xfId="0" applyFont="1" applyFill="1" applyBorder="1" applyAlignment="1">
      <alignment horizontal="center" vertical="center"/>
    </xf>
    <xf numFmtId="0" fontId="29" fillId="0" borderId="55" xfId="0" applyFont="1" applyBorder="1" applyAlignment="1" applyProtection="1">
      <alignment horizontal="left" vertical="center" shrinkToFit="1"/>
      <protection locked="0"/>
    </xf>
    <xf numFmtId="0" fontId="29" fillId="0" borderId="56" xfId="0" applyFont="1" applyBorder="1" applyAlignment="1" applyProtection="1">
      <alignment horizontal="left" vertical="center" shrinkToFit="1"/>
      <protection locked="0"/>
    </xf>
    <xf numFmtId="0" fontId="29" fillId="0" borderId="66"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10" xfId="0" applyFont="1" applyBorder="1" applyAlignment="1" applyProtection="1">
      <alignment horizontal="left" vertical="center"/>
      <protection locked="0"/>
    </xf>
    <xf numFmtId="0" fontId="24" fillId="0" borderId="0" xfId="0" applyFont="1" applyAlignment="1">
      <alignment horizontal="center" vertical="center"/>
    </xf>
    <xf numFmtId="0" fontId="28" fillId="9" borderId="48" xfId="0" applyFont="1" applyFill="1" applyBorder="1" applyAlignment="1">
      <alignment horizontal="center" vertical="center"/>
    </xf>
    <xf numFmtId="0" fontId="28" fillId="9" borderId="49" xfId="0" applyFont="1" applyFill="1" applyBorder="1" applyAlignment="1">
      <alignment horizontal="center" vertical="center"/>
    </xf>
    <xf numFmtId="0" fontId="29" fillId="10" borderId="49" xfId="0" applyFont="1" applyFill="1" applyBorder="1" applyAlignment="1">
      <alignment horizontal="center" vertical="center"/>
    </xf>
    <xf numFmtId="0" fontId="29" fillId="10" borderId="50" xfId="0" applyFont="1" applyFill="1" applyBorder="1" applyAlignment="1">
      <alignment horizontal="center" vertical="center"/>
    </xf>
    <xf numFmtId="0" fontId="30" fillId="10" borderId="68" xfId="1" applyFont="1" applyFill="1" applyBorder="1" applyAlignment="1" applyProtection="1">
      <alignment horizontal="center" vertical="center"/>
    </xf>
    <xf numFmtId="0" fontId="30" fillId="10" borderId="39" xfId="1" applyFont="1" applyFill="1" applyBorder="1" applyAlignment="1" applyProtection="1">
      <alignment horizontal="center" vertical="center"/>
    </xf>
    <xf numFmtId="0" fontId="30" fillId="10" borderId="40" xfId="1" applyFont="1" applyFill="1" applyBorder="1" applyAlignment="1" applyProtection="1">
      <alignment horizontal="center" vertical="center"/>
    </xf>
    <xf numFmtId="0" fontId="28" fillId="9" borderId="48" xfId="0" applyFont="1" applyFill="1" applyBorder="1" applyAlignment="1">
      <alignment horizontal="center" vertical="center" shrinkToFit="1"/>
    </xf>
    <xf numFmtId="0" fontId="28" fillId="9" borderId="49" xfId="0" applyFont="1" applyFill="1" applyBorder="1" applyAlignment="1">
      <alignment horizontal="center" vertical="center" shrinkToFit="1"/>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31" fillId="8" borderId="22" xfId="0" applyFont="1" applyFill="1" applyBorder="1" applyAlignment="1">
      <alignment horizontal="center" vertical="center"/>
    </xf>
    <xf numFmtId="0" fontId="31" fillId="8" borderId="15" xfId="0" applyFont="1" applyFill="1" applyBorder="1" applyAlignment="1">
      <alignment horizontal="center" vertical="center"/>
    </xf>
    <xf numFmtId="0" fontId="31" fillId="8" borderId="19" xfId="0" applyFont="1" applyFill="1" applyBorder="1" applyAlignment="1">
      <alignment horizontal="center" vertical="center"/>
    </xf>
    <xf numFmtId="0" fontId="31" fillId="8" borderId="12" xfId="0" applyFont="1" applyFill="1" applyBorder="1" applyAlignment="1">
      <alignment horizontal="center" vertical="center"/>
    </xf>
    <xf numFmtId="0" fontId="28" fillId="0" borderId="12" xfId="0" applyFont="1" applyBorder="1" applyAlignment="1" applyProtection="1">
      <alignment horizontal="left" vertical="center"/>
      <protection locked="0"/>
    </xf>
    <xf numFmtId="0" fontId="28" fillId="0" borderId="13" xfId="0" applyFont="1" applyBorder="1" applyAlignment="1" applyProtection="1">
      <alignment horizontal="left" vertical="center"/>
      <protection locked="0"/>
    </xf>
    <xf numFmtId="0" fontId="28" fillId="7" borderId="36" xfId="0" applyFont="1" applyFill="1" applyBorder="1" applyAlignment="1">
      <alignment horizontal="center" vertical="center" wrapText="1"/>
    </xf>
    <xf numFmtId="0" fontId="29" fillId="10" borderId="61"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62"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8" fillId="12" borderId="38" xfId="0" applyFont="1" applyFill="1" applyBorder="1" applyAlignment="1">
      <alignment horizontal="center" vertical="center"/>
    </xf>
    <xf numFmtId="0" fontId="28" fillId="12" borderId="39" xfId="0" applyFont="1" applyFill="1" applyBorder="1" applyAlignment="1">
      <alignment horizontal="center" vertical="center"/>
    </xf>
    <xf numFmtId="0" fontId="29" fillId="0" borderId="39"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28" fillId="12" borderId="68" xfId="0" applyFont="1" applyFill="1" applyBorder="1" applyAlignment="1">
      <alignment horizontal="center" vertical="center"/>
    </xf>
    <xf numFmtId="0" fontId="29" fillId="0" borderId="40" xfId="0" applyFont="1" applyBorder="1" applyAlignment="1" applyProtection="1">
      <alignment horizontal="center" vertical="center"/>
      <protection locked="0"/>
    </xf>
    <xf numFmtId="0" fontId="5" fillId="0" borderId="39" xfId="0" applyFont="1" applyBorder="1" applyAlignment="1">
      <alignment horizontal="center" vertical="center"/>
    </xf>
    <xf numFmtId="0" fontId="5" fillId="0" borderId="47" xfId="0" applyFont="1" applyBorder="1" applyAlignment="1">
      <alignment horizontal="center" vertical="center"/>
    </xf>
    <xf numFmtId="0" fontId="18" fillId="2" borderId="36" xfId="0" applyFont="1" applyFill="1" applyBorder="1" applyAlignment="1">
      <alignment horizontal="center" vertical="center" wrapText="1"/>
    </xf>
    <xf numFmtId="0" fontId="18" fillId="2" borderId="36" xfId="0" applyFont="1" applyFill="1" applyBorder="1" applyAlignment="1">
      <alignment horizontal="center" vertical="center"/>
    </xf>
    <xf numFmtId="20" fontId="5" fillId="0" borderId="36" xfId="0" applyNumberFormat="1"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178" fontId="5" fillId="0" borderId="38" xfId="0" applyNumberFormat="1" applyFont="1" applyBorder="1" applyAlignment="1" applyProtection="1">
      <alignment horizontal="center" vertical="center" shrinkToFit="1"/>
      <protection locked="0"/>
    </xf>
    <xf numFmtId="178" fontId="5" fillId="0" borderId="39" xfId="0" applyNumberFormat="1" applyFont="1" applyBorder="1" applyAlignment="1" applyProtection="1">
      <alignment horizontal="center" vertical="center" shrinkToFit="1"/>
      <protection locked="0"/>
    </xf>
    <xf numFmtId="0" fontId="18" fillId="2" borderId="35" xfId="0" applyFont="1" applyFill="1" applyBorder="1" applyAlignment="1">
      <alignment horizontal="center" vertical="center"/>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179" fontId="5" fillId="0" borderId="22" xfId="0" applyNumberFormat="1" applyFont="1" applyBorder="1" applyAlignment="1" applyProtection="1">
      <alignment horizontal="center" vertical="center"/>
      <protection locked="0"/>
    </xf>
    <xf numFmtId="179" fontId="5" fillId="0" borderId="15"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179" fontId="5" fillId="0" borderId="12" xfId="0" applyNumberFormat="1" applyFont="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22"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39" fillId="2" borderId="36" xfId="0" applyFont="1" applyFill="1" applyBorder="1" applyAlignment="1">
      <alignment horizontal="center" vertical="center" wrapText="1"/>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5"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177" fontId="5" fillId="0" borderId="4" xfId="0" applyNumberFormat="1" applyFont="1" applyBorder="1" applyAlignment="1" applyProtection="1">
      <alignment horizontal="right" vertical="center"/>
      <protection locked="0"/>
    </xf>
    <xf numFmtId="177" fontId="5" fillId="0" borderId="0" xfId="0" applyNumberFormat="1" applyFont="1" applyAlignment="1" applyProtection="1">
      <alignment horizontal="right" vertical="center"/>
      <protection locked="0"/>
    </xf>
    <xf numFmtId="177" fontId="5" fillId="0" borderId="6" xfId="0" applyNumberFormat="1" applyFont="1" applyBorder="1" applyAlignment="1" applyProtection="1">
      <alignment horizontal="right" vertical="center"/>
      <protection locked="0"/>
    </xf>
    <xf numFmtId="177" fontId="5" fillId="0" borderId="7" xfId="0" applyNumberFormat="1" applyFont="1" applyBorder="1" applyAlignment="1" applyProtection="1">
      <alignment horizontal="right" vertical="center"/>
      <protection locked="0"/>
    </xf>
    <xf numFmtId="0" fontId="5" fillId="0" borderId="36" xfId="0" applyFont="1" applyBorder="1" applyAlignment="1" applyProtection="1">
      <alignment horizontal="center" vertical="center" wrapText="1" shrinkToFit="1"/>
      <protection locked="0"/>
    </xf>
    <xf numFmtId="0" fontId="5" fillId="0" borderId="38"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18" fillId="2" borderId="35" xfId="0" applyFont="1" applyFill="1" applyBorder="1" applyAlignment="1">
      <alignment horizontal="center" vertical="center" wrapText="1"/>
    </xf>
    <xf numFmtId="0" fontId="5" fillId="0" borderId="36" xfId="0" applyFont="1" applyBorder="1" applyAlignment="1" applyProtection="1">
      <alignment horizontal="left" vertical="center" wrapText="1"/>
      <protection locked="0"/>
    </xf>
    <xf numFmtId="0" fontId="5" fillId="0" borderId="36"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11" fillId="0" borderId="17"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0" fillId="0" borderId="22" xfId="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8" fillId="2" borderId="14"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44" xfId="0" applyFont="1" applyFill="1" applyBorder="1" applyAlignment="1">
      <alignment horizontal="center" vertical="center" shrinkToFit="1"/>
    </xf>
    <xf numFmtId="0" fontId="18" fillId="2" borderId="45" xfId="0" applyFont="1" applyFill="1" applyBorder="1" applyAlignment="1">
      <alignment horizontal="center" vertical="center" shrinkToFit="1"/>
    </xf>
    <xf numFmtId="0" fontId="18" fillId="2" borderId="33"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0" fontId="5" fillId="0" borderId="29"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5" fillId="0" borderId="12" xfId="0" applyFont="1" applyBorder="1" applyAlignment="1">
      <alignment horizontal="center" vertical="center"/>
    </xf>
    <xf numFmtId="0" fontId="5" fillId="0" borderId="20" xfId="0" applyFont="1" applyBorder="1" applyAlignment="1">
      <alignment horizontal="center" vertical="center"/>
    </xf>
    <xf numFmtId="181" fontId="2" fillId="0" borderId="22" xfId="0" applyNumberFormat="1" applyFont="1" applyBorder="1" applyAlignment="1" applyProtection="1">
      <alignment horizontal="right" vertical="center" shrinkToFit="1"/>
      <protection locked="0"/>
    </xf>
    <xf numFmtId="181" fontId="2" fillId="0" borderId="15" xfId="0" applyNumberFormat="1" applyFont="1" applyBorder="1" applyAlignment="1" applyProtection="1">
      <alignment horizontal="right" vertical="center" shrinkToFit="1"/>
      <protection locked="0"/>
    </xf>
    <xf numFmtId="181" fontId="2" fillId="0" borderId="19" xfId="0" applyNumberFormat="1" applyFont="1" applyBorder="1" applyAlignment="1" applyProtection="1">
      <alignment horizontal="right" vertical="center" shrinkToFit="1"/>
      <protection locked="0"/>
    </xf>
    <xf numFmtId="181" fontId="2" fillId="0" borderId="12" xfId="0" applyNumberFormat="1" applyFont="1" applyBorder="1" applyAlignment="1" applyProtection="1">
      <alignment horizontal="right" vertical="center" shrinkToFit="1"/>
      <protection locked="0"/>
    </xf>
    <xf numFmtId="0" fontId="18" fillId="2" borderId="22" xfId="0" applyFont="1" applyFill="1" applyBorder="1" applyAlignment="1">
      <alignment horizontal="center" vertical="center"/>
    </xf>
    <xf numFmtId="0" fontId="18" fillId="2" borderId="19" xfId="0" applyFont="1" applyFill="1" applyBorder="1" applyAlignment="1">
      <alignment horizontal="center" vertical="center"/>
    </xf>
    <xf numFmtId="179" fontId="2" fillId="0" borderId="3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176" fontId="5" fillId="0" borderId="18" xfId="0" applyNumberFormat="1" applyFont="1" applyBorder="1" applyAlignment="1" applyProtection="1">
      <alignment horizontal="right" vertical="center" shrinkToFit="1"/>
      <protection locked="0"/>
    </xf>
    <xf numFmtId="176" fontId="5" fillId="0" borderId="0" xfId="0" applyNumberFormat="1" applyFont="1" applyAlignment="1" applyProtection="1">
      <alignment horizontal="right" vertical="center" shrinkToFit="1"/>
      <protection locked="0"/>
    </xf>
    <xf numFmtId="176" fontId="5" fillId="0" borderId="19" xfId="0" applyNumberFormat="1" applyFont="1" applyBorder="1" applyAlignment="1" applyProtection="1">
      <alignment horizontal="right" vertical="center" shrinkToFit="1"/>
      <protection locked="0"/>
    </xf>
    <xf numFmtId="176" fontId="5" fillId="0" borderId="12" xfId="0" applyNumberFormat="1" applyFont="1" applyBorder="1" applyAlignment="1" applyProtection="1">
      <alignment horizontal="right" vertical="center" shrinkToFit="1"/>
      <protection locked="0"/>
    </xf>
    <xf numFmtId="0" fontId="5" fillId="0" borderId="0" xfId="0" applyFont="1" applyAlignment="1">
      <alignment horizontal="center" vertical="center"/>
    </xf>
    <xf numFmtId="0" fontId="5" fillId="0" borderId="5" xfId="0" applyFont="1" applyBorder="1" applyAlignment="1">
      <alignment horizontal="center" vertical="center"/>
    </xf>
    <xf numFmtId="0" fontId="18" fillId="2" borderId="4" xfId="0" applyFont="1" applyFill="1" applyBorder="1" applyAlignment="1">
      <alignment horizontal="center" vertical="center"/>
    </xf>
    <xf numFmtId="0" fontId="18" fillId="2" borderId="0" xfId="0" applyFont="1" applyFill="1" applyAlignment="1">
      <alignment horizontal="center" vertical="center"/>
    </xf>
    <xf numFmtId="0" fontId="18" fillId="2" borderId="10" xfId="0" applyFont="1" applyFill="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4" xfId="0" applyFont="1" applyFill="1" applyBorder="1" applyAlignment="1">
      <alignment horizontal="center" vertical="center"/>
    </xf>
    <xf numFmtId="0" fontId="18" fillId="2" borderId="29" xfId="0" applyFont="1" applyFill="1" applyBorder="1" applyAlignment="1">
      <alignment horizontal="center" vertical="center"/>
    </xf>
    <xf numFmtId="176" fontId="5" fillId="0" borderId="18" xfId="0" applyNumberFormat="1" applyFont="1" applyBorder="1" applyAlignment="1">
      <alignment horizontal="right" vertical="center" shrinkToFit="1"/>
    </xf>
    <xf numFmtId="176" fontId="5" fillId="0" borderId="0" xfId="0" applyNumberFormat="1" applyFont="1" applyAlignment="1">
      <alignment horizontal="right" vertical="center" shrinkToFit="1"/>
    </xf>
    <xf numFmtId="176" fontId="5" fillId="0" borderId="19" xfId="0" applyNumberFormat="1" applyFont="1" applyBorder="1" applyAlignment="1">
      <alignment horizontal="right" vertical="center" shrinkToFit="1"/>
    </xf>
    <xf numFmtId="176" fontId="5" fillId="0" borderId="12" xfId="0" applyNumberFormat="1" applyFont="1" applyBorder="1" applyAlignment="1">
      <alignment horizontal="right" vertical="center" shrinkToFit="1"/>
    </xf>
    <xf numFmtId="0" fontId="18" fillId="2" borderId="40" xfId="0" applyFont="1" applyFill="1" applyBorder="1" applyAlignment="1">
      <alignment horizontal="center" vertical="center" shrinkToFit="1"/>
    </xf>
    <xf numFmtId="0" fontId="18" fillId="2" borderId="36"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8" fillId="2" borderId="42" xfId="0" applyFont="1" applyFill="1" applyBorder="1" applyAlignment="1">
      <alignment horizontal="center" vertical="center" shrinkToFit="1"/>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8" fillId="0" borderId="36" xfId="0" applyFont="1" applyBorder="1" applyAlignment="1" applyProtection="1">
      <alignment horizontal="left" vertical="center" wrapText="1"/>
      <protection locked="0"/>
    </xf>
    <xf numFmtId="0" fontId="8" fillId="0" borderId="36"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18" fillId="2" borderId="40" xfId="0" applyFont="1" applyFill="1" applyBorder="1" applyAlignment="1">
      <alignment horizontal="center" vertical="center"/>
    </xf>
    <xf numFmtId="0" fontId="18" fillId="2" borderId="37"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177" fontId="5" fillId="0" borderId="4"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6" xfId="0" applyNumberFormat="1" applyFont="1" applyBorder="1" applyAlignment="1">
      <alignment horizontal="right" vertical="center"/>
    </xf>
    <xf numFmtId="177" fontId="5" fillId="0" borderId="7" xfId="0" applyNumberFormat="1" applyFont="1" applyBorder="1" applyAlignment="1">
      <alignment horizontal="right"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5" xfId="0" applyFont="1" applyBorder="1" applyAlignment="1">
      <alignment horizontal="left" vertical="center"/>
    </xf>
    <xf numFmtId="0" fontId="5" fillId="0" borderId="29"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20" fontId="5"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180" fontId="5" fillId="0" borderId="36" xfId="0" applyNumberFormat="1" applyFont="1" applyBorder="1" applyAlignment="1">
      <alignment horizontal="center" vertical="center"/>
    </xf>
    <xf numFmtId="0" fontId="5" fillId="0" borderId="37" xfId="0" applyFont="1" applyBorder="1" applyAlignment="1">
      <alignment horizontal="center" vertical="center"/>
    </xf>
    <xf numFmtId="0" fontId="18" fillId="2" borderId="31" xfId="0" applyFont="1" applyFill="1" applyBorder="1" applyAlignment="1">
      <alignment horizontal="center" vertical="center"/>
    </xf>
    <xf numFmtId="0" fontId="18" fillId="2" borderId="32" xfId="0" applyFont="1" applyFill="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36" xfId="0" applyFont="1" applyBorder="1" applyAlignment="1">
      <alignment horizontal="center" vertical="center" wrapText="1"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178" fontId="5" fillId="0" borderId="38" xfId="0" applyNumberFormat="1" applyFont="1" applyBorder="1" applyAlignment="1">
      <alignment horizontal="center" vertical="center" shrinkToFit="1"/>
    </xf>
    <xf numFmtId="178" fontId="5" fillId="0" borderId="39" xfId="0" applyNumberFormat="1" applyFont="1" applyBorder="1" applyAlignment="1">
      <alignment horizontal="center" vertical="center" shrinkToFit="1"/>
    </xf>
    <xf numFmtId="0" fontId="19" fillId="2" borderId="36" xfId="0" applyFont="1" applyFill="1" applyBorder="1" applyAlignment="1">
      <alignment horizontal="center" vertical="center" wrapText="1"/>
    </xf>
    <xf numFmtId="0" fontId="9"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8" fillId="3" borderId="44" xfId="0" applyFont="1" applyFill="1" applyBorder="1" applyAlignment="1">
      <alignment horizontal="center" vertical="center" shrinkToFit="1"/>
    </xf>
    <xf numFmtId="0" fontId="18" fillId="3" borderId="45" xfId="0" applyFont="1" applyFill="1" applyBorder="1" applyAlignment="1">
      <alignment horizontal="center" vertical="center" shrinkToFit="1"/>
    </xf>
    <xf numFmtId="0" fontId="18" fillId="3" borderId="33" xfId="0" applyFont="1" applyFill="1" applyBorder="1" applyAlignment="1">
      <alignment horizontal="center" vertical="center" shrinkToFit="1"/>
    </xf>
    <xf numFmtId="0" fontId="18" fillId="3" borderId="21" xfId="0" applyFont="1" applyFill="1" applyBorder="1" applyAlignment="1">
      <alignment horizontal="center" vertical="center" shrinkToFit="1"/>
    </xf>
    <xf numFmtId="0" fontId="18" fillId="2" borderId="30"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14" xfId="0" applyFont="1" applyFill="1" applyBorder="1" applyAlignment="1">
      <alignment horizontal="distributed" vertical="center"/>
    </xf>
    <xf numFmtId="0" fontId="18" fillId="2" borderId="15" xfId="0" applyFont="1" applyFill="1" applyBorder="1" applyAlignment="1">
      <alignment horizontal="distributed" vertical="center"/>
    </xf>
    <xf numFmtId="0" fontId="18" fillId="2" borderId="16" xfId="0" applyFont="1" applyFill="1" applyBorder="1" applyAlignment="1">
      <alignment horizontal="distributed" vertical="center"/>
    </xf>
    <xf numFmtId="0" fontId="18" fillId="2" borderId="11" xfId="0" applyFont="1" applyFill="1" applyBorder="1" applyAlignment="1">
      <alignment horizontal="distributed" vertical="center"/>
    </xf>
    <xf numFmtId="0" fontId="18" fillId="2" borderId="12" xfId="0" applyFont="1" applyFill="1" applyBorder="1" applyAlignment="1">
      <alignment horizontal="distributed" vertical="center"/>
    </xf>
    <xf numFmtId="0" fontId="18" fillId="2" borderId="13" xfId="0" applyFont="1" applyFill="1" applyBorder="1" applyAlignment="1">
      <alignment horizontal="distributed" vertical="center"/>
    </xf>
    <xf numFmtId="179" fontId="2" fillId="0" borderId="32" xfId="0" applyNumberFormat="1" applyFont="1" applyBorder="1" applyAlignment="1">
      <alignment horizontal="center" vertical="center" shrinkToFit="1"/>
    </xf>
    <xf numFmtId="179" fontId="2" fillId="0" borderId="21" xfId="0" applyNumberFormat="1" applyFont="1" applyBorder="1" applyAlignment="1">
      <alignment horizontal="center" vertical="center" shrinkToFit="1"/>
    </xf>
    <xf numFmtId="179" fontId="2" fillId="0" borderId="22" xfId="0" applyNumberFormat="1" applyFont="1" applyBorder="1" applyAlignment="1">
      <alignment horizontal="right" vertical="center" shrinkToFit="1"/>
    </xf>
    <xf numFmtId="179" fontId="2" fillId="0" borderId="15" xfId="0" applyNumberFormat="1" applyFont="1" applyBorder="1" applyAlignment="1">
      <alignment horizontal="right" vertical="center" shrinkToFit="1"/>
    </xf>
    <xf numFmtId="179" fontId="2" fillId="0" borderId="19" xfId="0" applyNumberFormat="1" applyFont="1" applyBorder="1" applyAlignment="1">
      <alignment horizontal="right" vertical="center" shrinkToFit="1"/>
    </xf>
    <xf numFmtId="179" fontId="2" fillId="0" borderId="12" xfId="0" applyNumberFormat="1" applyFont="1" applyBorder="1" applyAlignment="1">
      <alignment horizontal="right" vertical="center" shrinkToFit="1"/>
    </xf>
    <xf numFmtId="0" fontId="2" fillId="0" borderId="22"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2" fillId="0" borderId="21"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10" xfId="0" applyFont="1" applyBorder="1" applyAlignment="1">
      <alignment horizontal="center" vertical="center"/>
    </xf>
    <xf numFmtId="0" fontId="12" fillId="7" borderId="38" xfId="0" applyFont="1" applyFill="1" applyBorder="1" applyAlignment="1">
      <alignment horizontal="center" vertical="center"/>
    </xf>
    <xf numFmtId="0" fontId="12" fillId="7" borderId="40" xfId="0" applyFont="1" applyFill="1" applyBorder="1" applyAlignment="1">
      <alignment horizontal="center" vertical="center"/>
    </xf>
    <xf numFmtId="0" fontId="12" fillId="5" borderId="36" xfId="0" applyFont="1" applyFill="1" applyBorder="1" applyAlignment="1">
      <alignment horizontal="center" vertical="center"/>
    </xf>
  </cellXfs>
  <cellStyles count="2">
    <cellStyle name="ハイパーリンク" xfId="1" builtinId="8"/>
    <cellStyle name="標準" xfId="0" builtinId="0"/>
  </cellStyles>
  <dxfs count="12">
    <dxf>
      <fill>
        <patternFill>
          <bgColor theme="7" tint="0.39994506668294322"/>
        </patternFill>
      </fill>
    </dxf>
    <dxf>
      <fill>
        <patternFill>
          <bgColor rgb="FFFFFF00"/>
        </patternFill>
      </fill>
    </dxf>
    <dxf>
      <fill>
        <patternFill>
          <bgColor theme="7" tint="0.39994506668294322"/>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R$34" lockText="1" noThreeD="1"/>
</file>

<file path=xl/ctrlProps/ctrlProp10.xml><?xml version="1.0" encoding="utf-8"?>
<formControlPr xmlns="http://schemas.microsoft.com/office/spreadsheetml/2009/9/main" objectType="CheckBox" fmlaLink="$R$30" lockText="1" noThreeD="1"/>
</file>

<file path=xl/ctrlProps/ctrlProp2.xml><?xml version="1.0" encoding="utf-8"?>
<formControlPr xmlns="http://schemas.microsoft.com/office/spreadsheetml/2009/9/main" objectType="CheckBox" fmlaLink="$R$37" lockText="1" noThreeD="1"/>
</file>

<file path=xl/ctrlProps/ctrlProp3.xml><?xml version="1.0" encoding="utf-8"?>
<formControlPr xmlns="http://schemas.microsoft.com/office/spreadsheetml/2009/9/main" objectType="CheckBox" fmlaLink="$R$38" lockText="1" noThreeD="1"/>
</file>

<file path=xl/ctrlProps/ctrlProp4.xml><?xml version="1.0" encoding="utf-8"?>
<formControlPr xmlns="http://schemas.microsoft.com/office/spreadsheetml/2009/9/main" objectType="CheckBox" fmlaLink="$R$39" lockText="1" noThreeD="1"/>
</file>

<file path=xl/ctrlProps/ctrlProp5.xml><?xml version="1.0" encoding="utf-8"?>
<formControlPr xmlns="http://schemas.microsoft.com/office/spreadsheetml/2009/9/main" objectType="CheckBox" fmlaLink="$R$40" lockText="1" noThreeD="1"/>
</file>

<file path=xl/ctrlProps/ctrlProp6.xml><?xml version="1.0" encoding="utf-8"?>
<formControlPr xmlns="http://schemas.microsoft.com/office/spreadsheetml/2009/9/main" objectType="CheckBox" fmlaLink="$R$29" lockText="1" noThreeD="1"/>
</file>

<file path=xl/ctrlProps/ctrlProp7.xml><?xml version="1.0" encoding="utf-8"?>
<formControlPr xmlns="http://schemas.microsoft.com/office/spreadsheetml/2009/9/main" objectType="CheckBox" fmlaLink="$S$29" lockText="1" noThreeD="1"/>
</file>

<file path=xl/ctrlProps/ctrlProp8.xml><?xml version="1.0" encoding="utf-8"?>
<formControlPr xmlns="http://schemas.microsoft.com/office/spreadsheetml/2009/9/main" objectType="CheckBox" fmlaLink="$R$36" lockText="1" noThreeD="1"/>
</file>

<file path=xl/ctrlProps/ctrlProp9.xml><?xml version="1.0" encoding="utf-8"?>
<formControlPr xmlns="http://schemas.microsoft.com/office/spreadsheetml/2009/9/main" objectType="CheckBox" fmlaLink="$S$30"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32</xdr:row>
          <xdr:rowOff>180975</xdr:rowOff>
        </xdr:from>
        <xdr:to>
          <xdr:col>2</xdr:col>
          <xdr:colOff>104775</xdr:colOff>
          <xdr:row>34</xdr:row>
          <xdr:rowOff>85725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35</xdr:row>
          <xdr:rowOff>161925</xdr:rowOff>
        </xdr:from>
        <xdr:to>
          <xdr:col>2</xdr:col>
          <xdr:colOff>104775</xdr:colOff>
          <xdr:row>37</xdr:row>
          <xdr:rowOff>66675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xdr:row>
          <xdr:rowOff>161925</xdr:rowOff>
        </xdr:from>
        <xdr:to>
          <xdr:col>2</xdr:col>
          <xdr:colOff>104775</xdr:colOff>
          <xdr:row>38</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152400</xdr:rowOff>
        </xdr:from>
        <xdr:to>
          <xdr:col>2</xdr:col>
          <xdr:colOff>104775</xdr:colOff>
          <xdr:row>39</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133350</xdr:rowOff>
        </xdr:from>
        <xdr:to>
          <xdr:col>2</xdr:col>
          <xdr:colOff>104775</xdr:colOff>
          <xdr:row>40</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28</xdr:row>
          <xdr:rowOff>38100</xdr:rowOff>
        </xdr:from>
        <xdr:to>
          <xdr:col>8</xdr:col>
          <xdr:colOff>323850</xdr:colOff>
          <xdr:row>28</xdr:row>
          <xdr:rowOff>285750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28</xdr:row>
          <xdr:rowOff>38100</xdr:rowOff>
        </xdr:from>
        <xdr:to>
          <xdr:col>12</xdr:col>
          <xdr:colOff>323850</xdr:colOff>
          <xdr:row>28</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34</xdr:row>
          <xdr:rowOff>152400</xdr:rowOff>
        </xdr:from>
        <xdr:to>
          <xdr:col>2</xdr:col>
          <xdr:colOff>104775</xdr:colOff>
          <xdr:row>36</xdr:row>
          <xdr:rowOff>57150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29</xdr:row>
          <xdr:rowOff>38100</xdr:rowOff>
        </xdr:from>
        <xdr:to>
          <xdr:col>12</xdr:col>
          <xdr:colOff>323850</xdr:colOff>
          <xdr:row>29</xdr:row>
          <xdr:rowOff>285750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29</xdr:row>
          <xdr:rowOff>38100</xdr:rowOff>
        </xdr:from>
        <xdr:to>
          <xdr:col>8</xdr:col>
          <xdr:colOff>323850</xdr:colOff>
          <xdr:row>29</xdr:row>
          <xdr:rowOff>285750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14</xdr:row>
      <xdr:rowOff>66675</xdr:rowOff>
    </xdr:from>
    <xdr:to>
      <xdr:col>48</xdr:col>
      <xdr:colOff>0</xdr:colOff>
      <xdr:row>17</xdr:row>
      <xdr:rowOff>66675</xdr:rowOff>
    </xdr:to>
    <xdr:sp macro="" textlink="" fLocksText="0">
      <xdr:nvSpPr>
        <xdr:cNvPr id="6" name="四角形: 角を丸くする 5">
          <a:extLst>
            <a:ext uri="{FF2B5EF4-FFF2-40B4-BE49-F238E27FC236}">
              <a16:creationId xmlns:a16="http://schemas.microsoft.com/office/drawing/2014/main" id="{00000000-0008-0000-0100-000006000000}"/>
            </a:ext>
          </a:extLst>
        </xdr:cNvPr>
        <xdr:cNvSpPr/>
      </xdr:nvSpPr>
      <xdr:spPr>
        <a:xfrm>
          <a:off x="285750" y="1638300"/>
          <a:ext cx="6572250" cy="428625"/>
        </a:xfrm>
        <a:prstGeom prst="roundRect">
          <a:avLst>
            <a:gd name="adj" fmla="val 34445"/>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LocksWithSheet="0"/>
  </xdr:twoCellAnchor>
  <xdr:twoCellAnchor>
    <xdr:from>
      <xdr:col>15</xdr:col>
      <xdr:colOff>38100</xdr:colOff>
      <xdr:row>69</xdr:row>
      <xdr:rowOff>28575</xdr:rowOff>
    </xdr:from>
    <xdr:to>
      <xdr:col>20</xdr:col>
      <xdr:colOff>115725</xdr:colOff>
      <xdr:row>74</xdr:row>
      <xdr:rowOff>106200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2181225" y="10029825"/>
          <a:ext cx="792000" cy="79200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lumMod val="50000"/>
                  <a:lumOff val="50000"/>
                </a:schemeClr>
              </a:solidFill>
              <a:latin typeface="HG丸ｺﾞｼｯｸM-PRO" panose="020F0600000000000000" pitchFamily="50" charset="-128"/>
              <a:ea typeface="HG丸ｺﾞｼｯｸM-PRO" panose="020F0600000000000000" pitchFamily="50" charset="-128"/>
            </a:rPr>
            <a:t>先輩社員の写真</a:t>
          </a:r>
        </a:p>
      </xdr:txBody>
    </xdr:sp>
    <xdr:clientData/>
  </xdr:twoCellAnchor>
  <xdr:twoCellAnchor>
    <xdr:from>
      <xdr:col>32</xdr:col>
      <xdr:colOff>38100</xdr:colOff>
      <xdr:row>5</xdr:row>
      <xdr:rowOff>38100</xdr:rowOff>
    </xdr:from>
    <xdr:to>
      <xdr:col>36</xdr:col>
      <xdr:colOff>114600</xdr:colOff>
      <xdr:row>9</xdr:row>
      <xdr:rowOff>114600</xdr:rowOff>
    </xdr:to>
    <xdr:sp macro="" textlink="" fLocksText="0">
      <xdr:nvSpPr>
        <xdr:cNvPr id="13" name="四角形: 角を丸くする 12">
          <a:extLst>
            <a:ext uri="{FF2B5EF4-FFF2-40B4-BE49-F238E27FC236}">
              <a16:creationId xmlns:a16="http://schemas.microsoft.com/office/drawing/2014/main" id="{00000000-0008-0000-0100-00000D000000}"/>
            </a:ext>
          </a:extLst>
        </xdr:cNvPr>
        <xdr:cNvSpPr/>
      </xdr:nvSpPr>
      <xdr:spPr>
        <a:xfrm>
          <a:off x="4610100" y="895350"/>
          <a:ext cx="648000" cy="64800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600">
              <a:solidFill>
                <a:schemeClr val="tx1">
                  <a:lumMod val="50000"/>
                  <a:lumOff val="50000"/>
                </a:schemeClr>
              </a:solidFill>
              <a:latin typeface="+mn-ea"/>
              <a:ea typeface="+mn-ea"/>
            </a:rPr>
            <a:t>ホーム</a:t>
          </a:r>
          <a:endParaRPr kumimoji="1" lang="en-US" altLang="ja-JP" sz="600">
            <a:solidFill>
              <a:schemeClr val="tx1">
                <a:lumMod val="50000"/>
                <a:lumOff val="50000"/>
              </a:schemeClr>
            </a:solidFill>
            <a:latin typeface="+mn-ea"/>
            <a:ea typeface="+mn-ea"/>
          </a:endParaRPr>
        </a:p>
        <a:p>
          <a:pPr algn="ctr"/>
          <a:r>
            <a:rPr kumimoji="1" lang="ja-JP" altLang="en-US" sz="600">
              <a:solidFill>
                <a:schemeClr val="tx1">
                  <a:lumMod val="50000"/>
                  <a:lumOff val="50000"/>
                </a:schemeClr>
              </a:solidFill>
              <a:latin typeface="+mn-ea"/>
              <a:ea typeface="+mn-ea"/>
            </a:rPr>
            <a:t>ページ</a:t>
          </a:r>
          <a:r>
            <a:rPr kumimoji="1" lang="ja-JP" altLang="en-US" sz="700">
              <a:solidFill>
                <a:schemeClr val="tx1">
                  <a:lumMod val="50000"/>
                  <a:lumOff val="50000"/>
                </a:schemeClr>
              </a:solidFill>
              <a:latin typeface="+mn-ea"/>
              <a:ea typeface="+mn-ea"/>
            </a:rPr>
            <a:t>の</a:t>
          </a:r>
          <a:endParaRPr kumimoji="1" lang="en-US" altLang="ja-JP" sz="700">
            <a:solidFill>
              <a:schemeClr val="tx1">
                <a:lumMod val="50000"/>
                <a:lumOff val="50000"/>
              </a:schemeClr>
            </a:solidFill>
            <a:latin typeface="+mn-ea"/>
            <a:ea typeface="+mn-ea"/>
          </a:endParaRPr>
        </a:p>
        <a:p>
          <a:pPr algn="ctr"/>
          <a:r>
            <a:rPr kumimoji="1" lang="en-US" altLang="ja-JP" sz="700">
              <a:solidFill>
                <a:schemeClr val="tx1">
                  <a:lumMod val="50000"/>
                  <a:lumOff val="50000"/>
                </a:schemeClr>
              </a:solidFill>
              <a:latin typeface="+mn-ea"/>
              <a:ea typeface="+mn-ea"/>
            </a:rPr>
            <a:t>QR</a:t>
          </a:r>
          <a:r>
            <a:rPr kumimoji="1" lang="ja-JP" altLang="en-US" sz="700">
              <a:solidFill>
                <a:schemeClr val="tx1">
                  <a:lumMod val="50000"/>
                  <a:lumOff val="50000"/>
                </a:schemeClr>
              </a:solidFill>
              <a:latin typeface="+mn-ea"/>
              <a:ea typeface="+mn-ea"/>
            </a:rPr>
            <a:t>コード</a:t>
          </a:r>
        </a:p>
      </xdr:txBody>
    </xdr:sp>
    <xdr:clientData fLocksWithSheet="0"/>
  </xdr:twoCellAnchor>
  <xdr:twoCellAnchor>
    <xdr:from>
      <xdr:col>50</xdr:col>
      <xdr:colOff>38100</xdr:colOff>
      <xdr:row>0</xdr:row>
      <xdr:rowOff>123825</xdr:rowOff>
    </xdr:from>
    <xdr:to>
      <xdr:col>52</xdr:col>
      <xdr:colOff>104775</xdr:colOff>
      <xdr:row>13</xdr:row>
      <xdr:rowOff>123825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7181850" y="266700"/>
          <a:ext cx="352425" cy="185737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114300</xdr:colOff>
      <xdr:row>5</xdr:row>
      <xdr:rowOff>123825</xdr:rowOff>
    </xdr:from>
    <xdr:ext cx="3903633" cy="425758"/>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43800" y="981075"/>
          <a:ext cx="3903633"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◆この部分のフォント設定は変更しないでください。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◆「会社名」「所在地」などの項目名は変更しないでください。</a:t>
          </a:r>
        </a:p>
      </xdr:txBody>
    </xdr:sp>
    <xdr:clientData/>
  </xdr:oneCellAnchor>
  <xdr:twoCellAnchor>
    <xdr:from>
      <xdr:col>52</xdr:col>
      <xdr:colOff>57150</xdr:colOff>
      <xdr:row>51</xdr:row>
      <xdr:rowOff>28575</xdr:rowOff>
    </xdr:from>
    <xdr:to>
      <xdr:col>54</xdr:col>
      <xdr:colOff>123825</xdr:colOff>
      <xdr:row>74</xdr:row>
      <xdr:rowOff>133350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486650" y="7458075"/>
          <a:ext cx="352425" cy="339090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54</xdr:col>
      <xdr:colOff>95250</xdr:colOff>
      <xdr:row>61</xdr:row>
      <xdr:rowOff>114300</xdr:rowOff>
    </xdr:from>
    <xdr:ext cx="3262432" cy="5924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810500" y="8972550"/>
          <a:ext cx="326243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◆この部分のフォント設定は変更しないでください。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◆「従業員数」「就業時間」などの項目名は</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変更しないでください。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14</xdr:row>
      <xdr:rowOff>66675</xdr:rowOff>
    </xdr:from>
    <xdr:to>
      <xdr:col>48</xdr:col>
      <xdr:colOff>0</xdr:colOff>
      <xdr:row>17</xdr:row>
      <xdr:rowOff>66675</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285750" y="2209800"/>
          <a:ext cx="6572250" cy="428625"/>
        </a:xfrm>
        <a:prstGeom prst="roundRect">
          <a:avLst>
            <a:gd name="adj" fmla="val 34445"/>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en-US" altLang="ja-JP" sz="1100" b="0" i="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1</xdr:colOff>
      <xdr:row>18</xdr:row>
      <xdr:rowOff>9525</xdr:rowOff>
    </xdr:from>
    <xdr:to>
      <xdr:col>48</xdr:col>
      <xdr:colOff>1</xdr:colOff>
      <xdr:row>34</xdr:row>
      <xdr:rowOff>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3714751" y="2724150"/>
          <a:ext cx="3143250" cy="2276475"/>
        </a:xfrm>
        <a:prstGeom prst="roundRect">
          <a:avLst>
            <a:gd name="adj" fmla="val 10393"/>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この区域にある図形枠（四角形：角を丸くする）</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8</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カ所を自由に使ってください。</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現在の写真表示枠は、</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図形のオプション</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▶塗りつぶし（図またはテクスチャ）にて</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ファイルを挿入しています。</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テキスト表示枠は、</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図形のオプション</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▶塗りつぶし（単色）</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白、背景１、黒＋基本色５％にて</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テキストを挿入しています。</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35</xdr:row>
      <xdr:rowOff>0</xdr:rowOff>
    </xdr:from>
    <xdr:to>
      <xdr:col>16</xdr:col>
      <xdr:colOff>0</xdr:colOff>
      <xdr:row>45</xdr:row>
      <xdr:rowOff>1</xdr:rowOff>
    </xdr:to>
    <xdr:sp macro="" textlink="">
      <xdr:nvSpPr>
        <xdr:cNvPr id="6" name="四角形: 角を丸くする 5">
          <a:extLst>
            <a:ext uri="{FF2B5EF4-FFF2-40B4-BE49-F238E27FC236}">
              <a16:creationId xmlns:a16="http://schemas.microsoft.com/office/drawing/2014/main" id="{00000000-0008-0000-0200-000006000000}"/>
            </a:ext>
          </a:extLst>
        </xdr:cNvPr>
        <xdr:cNvSpPr/>
      </xdr:nvSpPr>
      <xdr:spPr>
        <a:xfrm>
          <a:off x="285750" y="5143500"/>
          <a:ext cx="2000250" cy="1428751"/>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会社紹介・事業内容</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求める人材像　等</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lnSpc>
              <a:spcPts val="1200"/>
            </a:lnSpc>
          </a:pP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自社の魅力を発信してください</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lnSpc>
              <a:spcPts val="1200"/>
            </a:lnSpc>
          </a:pP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写真・テキスト自由に使用可能</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45</xdr:row>
      <xdr:rowOff>1</xdr:rowOff>
    </xdr:from>
    <xdr:to>
      <xdr:col>16</xdr:col>
      <xdr:colOff>0</xdr:colOff>
      <xdr:row>50</xdr:row>
      <xdr:rowOff>0</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285750" y="6572251"/>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ああああああああああああああああああああああああああああああああああああああああああああああああああああああああああああ</a:t>
          </a:r>
        </a:p>
      </xdr:txBody>
    </xdr:sp>
    <xdr:clientData/>
  </xdr:twoCellAnchor>
  <xdr:twoCellAnchor>
    <xdr:from>
      <xdr:col>34</xdr:col>
      <xdr:colOff>0</xdr:colOff>
      <xdr:row>45</xdr:row>
      <xdr:rowOff>1</xdr:rowOff>
    </xdr:from>
    <xdr:to>
      <xdr:col>48</xdr:col>
      <xdr:colOff>0</xdr:colOff>
      <xdr:row>50</xdr:row>
      <xdr:rowOff>0</xdr:rowOff>
    </xdr:to>
    <xdr:sp macro="" textlink="">
      <xdr:nvSpPr>
        <xdr:cNvPr id="10" name="四角形: 角を丸くする 9">
          <a:extLst>
            <a:ext uri="{FF2B5EF4-FFF2-40B4-BE49-F238E27FC236}">
              <a16:creationId xmlns:a16="http://schemas.microsoft.com/office/drawing/2014/main" id="{00000000-0008-0000-0200-00000A000000}"/>
            </a:ext>
          </a:extLst>
        </xdr:cNvPr>
        <xdr:cNvSpPr/>
      </xdr:nvSpPr>
      <xdr:spPr>
        <a:xfrm>
          <a:off x="4857750" y="6572251"/>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ああああああああああああああああああああああああああああああああああああああああああああああああああああああああ</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ああああ</a:t>
          </a: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35</xdr:row>
      <xdr:rowOff>0</xdr:rowOff>
    </xdr:from>
    <xdr:to>
      <xdr:col>32</xdr:col>
      <xdr:colOff>0</xdr:colOff>
      <xdr:row>39</xdr:row>
      <xdr:rowOff>142874</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2571750" y="5143500"/>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ああああああああああああああああああああああああああああああああああああああああああああああああああああああああ</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ああああ</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35700</xdr:colOff>
      <xdr:row>69</xdr:row>
      <xdr:rowOff>35700</xdr:rowOff>
    </xdr:from>
    <xdr:to>
      <xdr:col>20</xdr:col>
      <xdr:colOff>113325</xdr:colOff>
      <xdr:row>74</xdr:row>
      <xdr:rowOff>113325</xdr:rowOff>
    </xdr:to>
    <xdr:pic>
      <xdr:nvPicPr>
        <xdr:cNvPr id="17" name="グラフィックス 16" descr="女性のプロフィール">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78825" y="10036950"/>
          <a:ext cx="792000" cy="792000"/>
        </a:xfrm>
        <a:prstGeom prst="rect">
          <a:avLst/>
        </a:prstGeom>
      </xdr:spPr>
    </xdr:pic>
    <xdr:clientData/>
  </xdr:twoCellAnchor>
  <xdr:twoCellAnchor>
    <xdr:from>
      <xdr:col>37</xdr:col>
      <xdr:colOff>28575</xdr:colOff>
      <xdr:row>1</xdr:row>
      <xdr:rowOff>38100</xdr:rowOff>
    </xdr:from>
    <xdr:to>
      <xdr:col>48</xdr:col>
      <xdr:colOff>112950</xdr:colOff>
      <xdr:row>9</xdr:row>
      <xdr:rowOff>119100</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5314950" y="323850"/>
          <a:ext cx="1656000" cy="1224000"/>
        </a:xfrm>
        <a:prstGeom prst="roundRect">
          <a:avLst/>
        </a:prstGeom>
        <a:blipFill>
          <a:blip xmlns:r="http://schemas.openxmlformats.org/officeDocument/2006/relationships" r:embed="rId3"/>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114301</xdr:colOff>
      <xdr:row>18</xdr:row>
      <xdr:rowOff>123826</xdr:rowOff>
    </xdr:from>
    <xdr:to>
      <xdr:col>24</xdr:col>
      <xdr:colOff>1</xdr:colOff>
      <xdr:row>34</xdr:row>
      <xdr:rowOff>9526</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400051" y="2838451"/>
          <a:ext cx="3028950" cy="2171700"/>
        </a:xfrm>
        <a:prstGeom prst="roundRect">
          <a:avLst>
            <a:gd name="adj" fmla="val 11177"/>
          </a:avLst>
        </a:prstGeom>
        <a:blipFill>
          <a:blip xmlns:r="http://schemas.openxmlformats.org/officeDocument/2006/relationships" r:embed="rId4"/>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123825</xdr:colOff>
      <xdr:row>34</xdr:row>
      <xdr:rowOff>95250</xdr:rowOff>
    </xdr:from>
    <xdr:to>
      <xdr:col>47</xdr:col>
      <xdr:colOff>123825</xdr:colOff>
      <xdr:row>44</xdr:row>
      <xdr:rowOff>95251</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4838700" y="5095875"/>
          <a:ext cx="2000250" cy="1428751"/>
        </a:xfrm>
        <a:prstGeom prst="roundRect">
          <a:avLst>
            <a:gd name="adj" fmla="val 10000"/>
          </a:avLst>
        </a:prstGeom>
        <a:blipFill>
          <a:blip xmlns:r="http://schemas.openxmlformats.org/officeDocument/2006/relationships" r:embed="rId5"/>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40</xdr:row>
      <xdr:rowOff>19050</xdr:rowOff>
    </xdr:from>
    <xdr:to>
      <xdr:col>32</xdr:col>
      <xdr:colOff>0</xdr:colOff>
      <xdr:row>50</xdr:row>
      <xdr:rowOff>19051</xdr:rowOff>
    </xdr:to>
    <xdr:sp macro="" textlink="">
      <xdr:nvSpPr>
        <xdr:cNvPr id="18" name="四角形: 角を丸くする 17">
          <a:extLst>
            <a:ext uri="{FF2B5EF4-FFF2-40B4-BE49-F238E27FC236}">
              <a16:creationId xmlns:a16="http://schemas.microsoft.com/office/drawing/2014/main" id="{00000000-0008-0000-0200-000012000000}"/>
            </a:ext>
          </a:extLst>
        </xdr:cNvPr>
        <xdr:cNvSpPr/>
      </xdr:nvSpPr>
      <xdr:spPr>
        <a:xfrm>
          <a:off x="2571750" y="5876925"/>
          <a:ext cx="2000250" cy="1428751"/>
        </a:xfrm>
        <a:prstGeom prst="roundRect">
          <a:avLst>
            <a:gd name="adj" fmla="val 10000"/>
          </a:avLst>
        </a:prstGeom>
        <a:blipFill>
          <a:blip xmlns:r="http://schemas.openxmlformats.org/officeDocument/2006/relationships" r:embed="rId6"/>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19050</xdr:colOff>
      <xdr:row>1</xdr:row>
      <xdr:rowOff>38100</xdr:rowOff>
    </xdr:from>
    <xdr:to>
      <xdr:col>28</xdr:col>
      <xdr:colOff>95250</xdr:colOff>
      <xdr:row>5</xdr:row>
      <xdr:rowOff>47625</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2876550" y="180975"/>
          <a:ext cx="1219200" cy="581025"/>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rPr>
            <a:t>サンプル</a:t>
          </a:r>
        </a:p>
      </xdr:txBody>
    </xdr:sp>
    <xdr:clientData/>
  </xdr:twoCellAnchor>
  <xdr:twoCellAnchor>
    <xdr:from>
      <xdr:col>32</xdr:col>
      <xdr:colOff>38100</xdr:colOff>
      <xdr:row>5</xdr:row>
      <xdr:rowOff>57150</xdr:rowOff>
    </xdr:from>
    <xdr:to>
      <xdr:col>36</xdr:col>
      <xdr:colOff>114600</xdr:colOff>
      <xdr:row>9</xdr:row>
      <xdr:rowOff>133650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610100" y="771525"/>
          <a:ext cx="648000" cy="648000"/>
          <a:chOff x="4610100" y="895350"/>
          <a:chExt cx="648000" cy="648000"/>
        </a:xfrm>
      </xdr:grpSpPr>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4610100" y="895350"/>
            <a:ext cx="648000" cy="648000"/>
          </a:xfrm>
          <a:prstGeom prst="roundRect">
            <a:avLst/>
          </a:prstGeom>
          <a:blipFill>
            <a:blip xmlns:r="http://schemas.openxmlformats.org/officeDocument/2006/relationships" r:embed="rId7"/>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724400" y="1104900"/>
            <a:ext cx="409575"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見本</a:t>
            </a:r>
            <a:endParaRPr kumimoji="1" lang="en-US" altLang="ja-JP" sz="8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1CA5-C433-465A-9F39-CFFCDFD9F61D}">
  <sheetPr codeName="Sheet1">
    <tabColor rgb="FFFFC000"/>
  </sheetPr>
  <dimension ref="B1:V59"/>
  <sheetViews>
    <sheetView showGridLines="0" tabSelected="1" view="pageBreakPreview" zoomScaleNormal="90" zoomScaleSheetLayoutView="100" workbookViewId="0"/>
  </sheetViews>
  <sheetFormatPr defaultRowHeight="14.25"/>
  <cols>
    <col min="1" max="1" width="2.28515625" style="10" customWidth="1"/>
    <col min="2" max="16" width="6.140625" style="10" customWidth="1"/>
    <col min="17" max="17" width="2.28515625" style="10" customWidth="1"/>
    <col min="18" max="19" width="6.42578125" style="10" hidden="1" customWidth="1"/>
    <col min="20" max="21" width="6.140625" style="10" hidden="1" customWidth="1"/>
    <col min="22" max="16384" width="9.140625" style="10"/>
  </cols>
  <sheetData>
    <row r="1" spans="2:17" ht="8.25" customHeight="1"/>
    <row r="2" spans="2:17" ht="38.25" customHeight="1">
      <c r="B2" s="80" t="s">
        <v>131</v>
      </c>
      <c r="C2" s="80"/>
      <c r="D2" s="80"/>
      <c r="E2" s="80"/>
      <c r="F2" s="80"/>
      <c r="G2" s="80"/>
      <c r="H2" s="80"/>
      <c r="I2" s="80"/>
      <c r="J2" s="80"/>
      <c r="K2" s="80"/>
      <c r="L2" s="80"/>
      <c r="M2" s="80"/>
      <c r="N2" s="80"/>
      <c r="O2" s="80"/>
      <c r="P2" s="80"/>
      <c r="Q2" s="11"/>
    </row>
    <row r="3" spans="2:17" ht="7.5" customHeight="1"/>
    <row r="4" spans="2:17" ht="24" customHeight="1">
      <c r="B4" s="71" t="s">
        <v>101</v>
      </c>
      <c r="C4" s="71"/>
      <c r="D4" s="71"/>
      <c r="E4" s="71"/>
      <c r="F4" s="71"/>
      <c r="G4" s="71"/>
      <c r="H4" s="71"/>
      <c r="I4" s="71"/>
      <c r="J4" s="71"/>
      <c r="K4" s="71"/>
      <c r="L4" s="71"/>
      <c r="M4" s="71"/>
      <c r="N4" s="71"/>
      <c r="O4" s="71"/>
      <c r="P4" s="71"/>
      <c r="Q4" s="12"/>
    </row>
    <row r="5" spans="2:17" ht="24" customHeight="1">
      <c r="B5" s="81" t="s">
        <v>102</v>
      </c>
      <c r="C5" s="82"/>
      <c r="D5" s="83" t="s">
        <v>116</v>
      </c>
      <c r="E5" s="83"/>
      <c r="F5" s="83"/>
      <c r="G5" s="84"/>
      <c r="H5" s="88" t="s">
        <v>69</v>
      </c>
      <c r="I5" s="89"/>
      <c r="J5" s="85" t="s">
        <v>117</v>
      </c>
      <c r="K5" s="86"/>
      <c r="L5" s="86"/>
      <c r="M5" s="86"/>
      <c r="N5" s="86"/>
      <c r="O5" s="86"/>
      <c r="P5" s="87"/>
      <c r="Q5" s="13"/>
    </row>
    <row r="6" spans="2:17" s="14" customFormat="1" ht="15.75" customHeight="1">
      <c r="B6" s="15" t="s">
        <v>130</v>
      </c>
    </row>
    <row r="7" spans="2:17" s="14" customFormat="1" ht="15.75" customHeight="1">
      <c r="B7" s="15" t="s">
        <v>80</v>
      </c>
    </row>
    <row r="8" spans="2:17" s="14" customFormat="1" ht="11.25" customHeight="1">
      <c r="B8" s="15"/>
    </row>
    <row r="9" spans="2:17" s="14" customFormat="1" ht="24" customHeight="1">
      <c r="B9" s="66" t="s">
        <v>134</v>
      </c>
      <c r="C9" s="66"/>
      <c r="D9" s="66"/>
      <c r="E9" s="66"/>
      <c r="F9" s="66"/>
      <c r="G9" s="66"/>
      <c r="H9" s="66"/>
      <c r="I9" s="66"/>
      <c r="J9" s="66"/>
      <c r="K9" s="66"/>
      <c r="L9" s="66"/>
      <c r="M9" s="66"/>
      <c r="N9" s="66"/>
      <c r="O9" s="66"/>
      <c r="P9" s="66"/>
    </row>
    <row r="10" spans="2:17" s="14" customFormat="1" ht="24" customHeight="1">
      <c r="B10" s="105" t="s">
        <v>133</v>
      </c>
      <c r="C10" s="106"/>
      <c r="D10" s="107" t="s">
        <v>143</v>
      </c>
      <c r="E10" s="107"/>
      <c r="F10" s="107"/>
      <c r="G10" s="107"/>
      <c r="H10" s="107"/>
      <c r="I10" s="108"/>
      <c r="J10" s="109" t="s">
        <v>142</v>
      </c>
      <c r="K10" s="106"/>
      <c r="L10" s="107" t="s">
        <v>143</v>
      </c>
      <c r="M10" s="107"/>
      <c r="N10" s="107"/>
      <c r="O10" s="107"/>
      <c r="P10" s="110"/>
    </row>
    <row r="11" spans="2:17" ht="11.25" customHeight="1">
      <c r="B11" s="16"/>
    </row>
    <row r="12" spans="2:17" ht="24" customHeight="1">
      <c r="B12" s="66" t="s">
        <v>99</v>
      </c>
      <c r="C12" s="66"/>
      <c r="D12" s="66"/>
      <c r="E12" s="66"/>
      <c r="F12" s="66"/>
      <c r="G12" s="66"/>
      <c r="H12" s="66"/>
      <c r="I12" s="66"/>
      <c r="J12" s="66"/>
      <c r="K12" s="66"/>
      <c r="L12" s="66"/>
      <c r="M12" s="66"/>
      <c r="N12" s="66"/>
      <c r="O12" s="66"/>
      <c r="P12" s="66"/>
      <c r="Q12" s="12"/>
    </row>
    <row r="13" spans="2:17" ht="27" customHeight="1">
      <c r="B13" s="50" t="s">
        <v>97</v>
      </c>
      <c r="C13" s="51"/>
      <c r="D13" s="48"/>
      <c r="E13" s="48"/>
      <c r="F13" s="48"/>
      <c r="G13" s="48"/>
      <c r="H13" s="48"/>
      <c r="I13" s="49"/>
      <c r="J13" s="55" t="s">
        <v>96</v>
      </c>
      <c r="K13" s="51"/>
      <c r="L13" s="48"/>
      <c r="M13" s="48"/>
      <c r="N13" s="48"/>
      <c r="O13" s="48"/>
      <c r="P13" s="54"/>
      <c r="Q13" s="17"/>
    </row>
    <row r="14" spans="2:17" ht="27" customHeight="1">
      <c r="B14" s="46" t="s">
        <v>98</v>
      </c>
      <c r="C14" s="47"/>
      <c r="D14" s="52"/>
      <c r="E14" s="52"/>
      <c r="F14" s="52"/>
      <c r="G14" s="52"/>
      <c r="H14" s="52"/>
      <c r="I14" s="52"/>
      <c r="J14" s="52"/>
      <c r="K14" s="52"/>
      <c r="L14" s="52"/>
      <c r="M14" s="52"/>
      <c r="N14" s="52"/>
      <c r="O14" s="52"/>
      <c r="P14" s="53"/>
      <c r="Q14" s="17"/>
    </row>
    <row r="15" spans="2:17" ht="11.25" customHeight="1">
      <c r="B15" s="16"/>
    </row>
    <row r="16" spans="2:17" ht="24" customHeight="1">
      <c r="B16" s="60" t="s">
        <v>100</v>
      </c>
      <c r="C16" s="61"/>
      <c r="D16" s="61"/>
      <c r="E16" s="61"/>
      <c r="F16" s="61"/>
      <c r="G16" s="61"/>
      <c r="H16" s="61"/>
      <c r="I16" s="61"/>
      <c r="J16" s="61"/>
      <c r="K16" s="61"/>
      <c r="L16" s="61"/>
      <c r="M16" s="61"/>
      <c r="N16" s="61"/>
      <c r="O16" s="61"/>
      <c r="P16" s="62"/>
      <c r="Q16" s="12"/>
    </row>
    <row r="17" spans="2:22" ht="27" customHeight="1">
      <c r="B17" s="50" t="s">
        <v>93</v>
      </c>
      <c r="C17" s="51"/>
      <c r="D17" s="48"/>
      <c r="E17" s="48"/>
      <c r="F17" s="48"/>
      <c r="G17" s="48"/>
      <c r="H17" s="48"/>
      <c r="I17" s="49"/>
      <c r="J17" s="55" t="s">
        <v>95</v>
      </c>
      <c r="K17" s="51"/>
      <c r="L17" s="48"/>
      <c r="M17" s="48"/>
      <c r="N17" s="48"/>
      <c r="O17" s="48"/>
      <c r="P17" s="54"/>
      <c r="Q17" s="17"/>
    </row>
    <row r="18" spans="2:22" ht="27" customHeight="1">
      <c r="B18" s="74" t="s">
        <v>94</v>
      </c>
      <c r="C18" s="57"/>
      <c r="D18" s="63"/>
      <c r="E18" s="63"/>
      <c r="F18" s="63"/>
      <c r="G18" s="63"/>
      <c r="H18" s="63"/>
      <c r="I18" s="63"/>
      <c r="J18" s="63"/>
      <c r="K18" s="63"/>
      <c r="L18" s="63"/>
      <c r="M18" s="63"/>
      <c r="N18" s="63"/>
      <c r="O18" s="63"/>
      <c r="P18" s="64"/>
      <c r="Q18" s="17"/>
    </row>
    <row r="19" spans="2:22" ht="27" customHeight="1">
      <c r="B19" s="74" t="s">
        <v>67</v>
      </c>
      <c r="C19" s="57"/>
      <c r="D19" s="63"/>
      <c r="E19" s="63"/>
      <c r="F19" s="63"/>
      <c r="G19" s="63"/>
      <c r="H19" s="63"/>
      <c r="I19" s="77"/>
      <c r="J19" s="56" t="s">
        <v>68</v>
      </c>
      <c r="K19" s="57"/>
      <c r="L19" s="63"/>
      <c r="M19" s="63"/>
      <c r="N19" s="63"/>
      <c r="O19" s="63"/>
      <c r="P19" s="64"/>
      <c r="Q19" s="17"/>
    </row>
    <row r="20" spans="2:22" ht="27" customHeight="1">
      <c r="B20" s="72" t="s">
        <v>69</v>
      </c>
      <c r="C20" s="73"/>
      <c r="D20" s="75"/>
      <c r="E20" s="75"/>
      <c r="F20" s="75"/>
      <c r="G20" s="75"/>
      <c r="H20" s="75"/>
      <c r="I20" s="75"/>
      <c r="J20" s="75"/>
      <c r="K20" s="75"/>
      <c r="L20" s="75"/>
      <c r="M20" s="75"/>
      <c r="N20" s="75"/>
      <c r="O20" s="75"/>
      <c r="P20" s="76"/>
      <c r="Q20" s="18"/>
    </row>
    <row r="21" spans="2:22" ht="11.25" customHeight="1"/>
    <row r="22" spans="2:22" ht="24" customHeight="1">
      <c r="B22" s="67" t="s">
        <v>70</v>
      </c>
      <c r="C22" s="67"/>
      <c r="D22" s="67"/>
      <c r="E22" s="67"/>
      <c r="F22" s="67"/>
      <c r="G22" s="67"/>
      <c r="H22" s="67"/>
      <c r="I22" s="67"/>
      <c r="J22" s="67"/>
      <c r="K22" s="67"/>
      <c r="L22" s="67"/>
      <c r="M22" s="67"/>
      <c r="N22" s="67"/>
      <c r="O22" s="67"/>
      <c r="P22" s="67"/>
      <c r="Q22" s="12"/>
    </row>
    <row r="23" spans="2:22" ht="27" customHeight="1">
      <c r="B23" s="50" t="s">
        <v>93</v>
      </c>
      <c r="C23" s="51"/>
      <c r="D23" s="48"/>
      <c r="E23" s="48"/>
      <c r="F23" s="48"/>
      <c r="G23" s="48"/>
      <c r="H23" s="49"/>
      <c r="I23" s="55" t="s">
        <v>95</v>
      </c>
      <c r="J23" s="51"/>
      <c r="K23" s="48"/>
      <c r="L23" s="48"/>
      <c r="M23" s="48"/>
      <c r="N23" s="48"/>
      <c r="O23" s="48"/>
      <c r="P23" s="54"/>
      <c r="Q23" s="17"/>
    </row>
    <row r="24" spans="2:22" ht="27" customHeight="1">
      <c r="B24" s="46" t="s">
        <v>94</v>
      </c>
      <c r="C24" s="47"/>
      <c r="D24" s="52"/>
      <c r="E24" s="52"/>
      <c r="F24" s="52"/>
      <c r="G24" s="52"/>
      <c r="H24" s="52"/>
      <c r="I24" s="52"/>
      <c r="J24" s="58"/>
      <c r="K24" s="37" t="s">
        <v>75</v>
      </c>
      <c r="L24" s="19"/>
      <c r="M24" s="40" t="s">
        <v>76</v>
      </c>
      <c r="N24" s="37" t="s">
        <v>77</v>
      </c>
      <c r="O24" s="39" t="str">
        <f>IF(COUNTA(D24)=1,COUNTA(D24)+L24,"")</f>
        <v/>
      </c>
      <c r="P24" s="38" t="s">
        <v>76</v>
      </c>
    </row>
    <row r="25" spans="2:22" s="14" customFormat="1" ht="15.75" customHeight="1">
      <c r="B25" s="15" t="s">
        <v>129</v>
      </c>
    </row>
    <row r="26" spans="2:22" s="14" customFormat="1" ht="15.75" customHeight="1">
      <c r="B26" s="15" t="s">
        <v>81</v>
      </c>
    </row>
    <row r="27" spans="2:22" ht="10.5" customHeight="1"/>
    <row r="28" spans="2:22" ht="24" customHeight="1">
      <c r="B28" s="59" t="s">
        <v>124</v>
      </c>
      <c r="C28" s="59"/>
      <c r="D28" s="59"/>
      <c r="E28" s="59"/>
      <c r="F28" s="59"/>
      <c r="G28" s="59"/>
      <c r="H28" s="59"/>
      <c r="I28" s="59"/>
      <c r="J28" s="59"/>
      <c r="K28" s="59"/>
      <c r="L28" s="59"/>
      <c r="M28" s="59"/>
      <c r="N28" s="59"/>
      <c r="O28" s="59"/>
      <c r="P28" s="59"/>
      <c r="Q28" s="20"/>
    </row>
    <row r="29" spans="2:22" ht="24" customHeight="1">
      <c r="B29" s="98" t="s">
        <v>121</v>
      </c>
      <c r="C29" s="98"/>
      <c r="D29" s="98"/>
      <c r="E29" s="98"/>
      <c r="F29" s="98"/>
      <c r="G29" s="98"/>
      <c r="H29" s="98"/>
      <c r="I29" s="36"/>
      <c r="J29" s="90" t="s">
        <v>120</v>
      </c>
      <c r="K29" s="90"/>
      <c r="L29" s="91"/>
      <c r="M29" s="36"/>
      <c r="N29" s="90" t="s">
        <v>119</v>
      </c>
      <c r="O29" s="90"/>
      <c r="P29" s="91"/>
      <c r="Q29" s="21"/>
      <c r="R29" s="30" t="b">
        <v>0</v>
      </c>
      <c r="S29" s="30" t="b">
        <v>0</v>
      </c>
      <c r="T29" s="33">
        <f>IF(R29=TRUE,1,0)</f>
        <v>0</v>
      </c>
      <c r="U29" s="33">
        <f>IF(S29=TRUE,1,0)</f>
        <v>0</v>
      </c>
      <c r="V29" s="31" t="str">
        <f>IF(SUM(T29:U29)=1,"ok","※どちらか一方にチェックを付けないと参加要件に該当しません。")</f>
        <v>※どちらか一方にチェックを付けないと参加要件に該当しません。</v>
      </c>
    </row>
    <row r="30" spans="2:22" ht="24" customHeight="1">
      <c r="B30" s="98" t="s">
        <v>122</v>
      </c>
      <c r="C30" s="98"/>
      <c r="D30" s="98"/>
      <c r="E30" s="98"/>
      <c r="F30" s="98"/>
      <c r="G30" s="98"/>
      <c r="H30" s="98"/>
      <c r="I30" s="36"/>
      <c r="J30" s="90" t="s">
        <v>120</v>
      </c>
      <c r="K30" s="90"/>
      <c r="L30" s="91"/>
      <c r="M30" s="36"/>
      <c r="N30" s="90" t="s">
        <v>119</v>
      </c>
      <c r="O30" s="90"/>
      <c r="P30" s="91"/>
      <c r="Q30" s="21"/>
      <c r="R30" s="30" t="b">
        <v>0</v>
      </c>
      <c r="S30" s="30" t="b">
        <v>0</v>
      </c>
      <c r="T30" s="33">
        <f>IF(R30=TRUE,1,0)</f>
        <v>0</v>
      </c>
      <c r="U30" s="33">
        <f>IF(S30=TRUE,1,0)</f>
        <v>0</v>
      </c>
      <c r="V30" s="31" t="str">
        <f>IF(SUM(T30:U30)=1,"ok","※どちらか一方にチェックを付けないと参加要件に該当しません。")</f>
        <v>※どちらか一方にチェックを付けないと参加要件に該当しません。</v>
      </c>
    </row>
    <row r="31" spans="2:22" ht="11.25" customHeight="1"/>
    <row r="32" spans="2:22" ht="24" customHeight="1">
      <c r="B32" s="68" t="s">
        <v>72</v>
      </c>
      <c r="C32" s="69"/>
      <c r="D32" s="69"/>
      <c r="E32" s="69"/>
      <c r="F32" s="69"/>
      <c r="G32" s="69"/>
      <c r="H32" s="69"/>
      <c r="I32" s="69"/>
      <c r="J32" s="69"/>
      <c r="K32" s="69"/>
      <c r="L32" s="69"/>
      <c r="M32" s="69"/>
      <c r="N32" s="69"/>
      <c r="O32" s="69"/>
      <c r="P32" s="70"/>
      <c r="Q32" s="12"/>
    </row>
    <row r="33" spans="2:22" s="14" customFormat="1" ht="18" customHeight="1">
      <c r="B33" s="22" t="s">
        <v>123</v>
      </c>
      <c r="C33" s="23"/>
      <c r="D33" s="23"/>
      <c r="E33" s="23"/>
      <c r="F33" s="23"/>
      <c r="G33" s="23"/>
      <c r="H33" s="23"/>
      <c r="I33" s="23"/>
      <c r="J33" s="23"/>
      <c r="K33" s="23"/>
      <c r="L33" s="23"/>
      <c r="M33" s="23"/>
      <c r="N33" s="23"/>
      <c r="O33" s="23"/>
      <c r="P33" s="24"/>
      <c r="V33" s="32" t="str">
        <f>IF(SUM(S34:S40)=5,"ok","※全ての要件を満たさないと（チェックを付けないと）参加要件に該当しません。")</f>
        <v>※全ての要件を満たさないと（チェックを付けないと）参加要件に該当しません。</v>
      </c>
    </row>
    <row r="34" spans="2:22" s="14" customFormat="1" ht="18" customHeight="1">
      <c r="B34" s="25"/>
      <c r="C34" s="78" t="s">
        <v>138</v>
      </c>
      <c r="D34" s="78"/>
      <c r="E34" s="78"/>
      <c r="F34" s="78"/>
      <c r="G34" s="78"/>
      <c r="H34" s="78"/>
      <c r="I34" s="78"/>
      <c r="J34" s="78"/>
      <c r="K34" s="78"/>
      <c r="L34" s="78"/>
      <c r="M34" s="78"/>
      <c r="N34" s="78"/>
      <c r="O34" s="78"/>
      <c r="P34" s="79"/>
      <c r="Q34" s="26"/>
      <c r="R34" s="30" t="b">
        <v>0</v>
      </c>
      <c r="S34" s="33">
        <f>IF(R34=TRUE,1,0)</f>
        <v>0</v>
      </c>
    </row>
    <row r="35" spans="2:22" s="14" customFormat="1" ht="18" customHeight="1">
      <c r="B35" s="25"/>
      <c r="C35" s="78" t="s">
        <v>139</v>
      </c>
      <c r="D35" s="78"/>
      <c r="E35" s="78"/>
      <c r="F35" s="78"/>
      <c r="G35" s="78"/>
      <c r="H35" s="78"/>
      <c r="I35" s="78"/>
      <c r="J35" s="78"/>
      <c r="K35" s="78"/>
      <c r="L35" s="78"/>
      <c r="M35" s="78"/>
      <c r="N35" s="78"/>
      <c r="O35" s="78"/>
      <c r="P35" s="79"/>
      <c r="Q35" s="26"/>
      <c r="R35" s="33"/>
      <c r="S35" s="33"/>
    </row>
    <row r="36" spans="2:22" s="14" customFormat="1" ht="18" customHeight="1">
      <c r="B36" s="25"/>
      <c r="C36" s="78" t="s">
        <v>141</v>
      </c>
      <c r="D36" s="78"/>
      <c r="E36" s="78"/>
      <c r="F36" s="78"/>
      <c r="G36" s="78"/>
      <c r="H36" s="78"/>
      <c r="I36" s="78"/>
      <c r="J36" s="78"/>
      <c r="K36" s="78"/>
      <c r="L36" s="78"/>
      <c r="M36" s="78"/>
      <c r="N36" s="78"/>
      <c r="O36" s="78"/>
      <c r="P36" s="79"/>
      <c r="Q36" s="26"/>
      <c r="R36" s="33" t="b">
        <v>0</v>
      </c>
      <c r="S36" s="33">
        <f>IF(R36=TRUE,1,0)</f>
        <v>0</v>
      </c>
    </row>
    <row r="37" spans="2:22" s="14" customFormat="1" ht="18" customHeight="1">
      <c r="B37" s="25"/>
      <c r="C37" s="78" t="s">
        <v>84</v>
      </c>
      <c r="D37" s="78"/>
      <c r="E37" s="78"/>
      <c r="F37" s="78"/>
      <c r="G37" s="78"/>
      <c r="H37" s="78"/>
      <c r="I37" s="78"/>
      <c r="J37" s="78"/>
      <c r="K37" s="78"/>
      <c r="L37" s="78"/>
      <c r="M37" s="78"/>
      <c r="N37" s="78"/>
      <c r="O37" s="78"/>
      <c r="P37" s="79"/>
      <c r="Q37" s="26"/>
      <c r="R37" s="30" t="b">
        <v>0</v>
      </c>
      <c r="S37" s="33">
        <f>IF(R37=TRUE,1,0)</f>
        <v>0</v>
      </c>
    </row>
    <row r="38" spans="2:22" s="14" customFormat="1" ht="18" customHeight="1">
      <c r="B38" s="25"/>
      <c r="C38" s="78" t="s">
        <v>118</v>
      </c>
      <c r="D38" s="78"/>
      <c r="E38" s="78"/>
      <c r="F38" s="78"/>
      <c r="G38" s="78"/>
      <c r="H38" s="78"/>
      <c r="I38" s="78"/>
      <c r="J38" s="78"/>
      <c r="K38" s="78"/>
      <c r="L38" s="78"/>
      <c r="M38" s="78"/>
      <c r="N38" s="78"/>
      <c r="O38" s="78"/>
      <c r="P38" s="79"/>
      <c r="Q38" s="26"/>
      <c r="R38" s="30" t="b">
        <v>0</v>
      </c>
      <c r="S38" s="33">
        <f>IF(R38=TRUE,1,0)</f>
        <v>0</v>
      </c>
    </row>
    <row r="39" spans="2:22" s="14" customFormat="1" ht="18" customHeight="1">
      <c r="B39" s="25"/>
      <c r="C39" s="78" t="s">
        <v>140</v>
      </c>
      <c r="D39" s="78"/>
      <c r="E39" s="78"/>
      <c r="F39" s="78"/>
      <c r="G39" s="78"/>
      <c r="H39" s="78"/>
      <c r="I39" s="78"/>
      <c r="J39" s="78"/>
      <c r="K39" s="78"/>
      <c r="L39" s="78"/>
      <c r="M39" s="78"/>
      <c r="N39" s="78"/>
      <c r="O39" s="78"/>
      <c r="P39" s="79"/>
      <c r="Q39" s="26"/>
      <c r="R39" s="30" t="b">
        <v>0</v>
      </c>
      <c r="S39" s="33">
        <f>IF(R39=TRUE,1,0)</f>
        <v>0</v>
      </c>
    </row>
    <row r="40" spans="2:22" s="14" customFormat="1" ht="18" customHeight="1">
      <c r="B40" s="27"/>
      <c r="C40" s="96" t="s">
        <v>85</v>
      </c>
      <c r="D40" s="96"/>
      <c r="E40" s="96"/>
      <c r="F40" s="96"/>
      <c r="G40" s="96"/>
      <c r="H40" s="96"/>
      <c r="I40" s="96"/>
      <c r="J40" s="96"/>
      <c r="K40" s="96"/>
      <c r="L40" s="96"/>
      <c r="M40" s="96"/>
      <c r="N40" s="96"/>
      <c r="O40" s="96"/>
      <c r="P40" s="97"/>
      <c r="Q40" s="26"/>
      <c r="R40" s="30" t="b">
        <v>0</v>
      </c>
      <c r="S40" s="33">
        <f>IF(R40=TRUE,1,0)</f>
        <v>0</v>
      </c>
    </row>
    <row r="41" spans="2:22" ht="11.25" customHeight="1">
      <c r="C41" s="28"/>
      <c r="D41" s="28"/>
      <c r="E41" s="28"/>
      <c r="F41" s="28"/>
      <c r="G41" s="28"/>
      <c r="H41" s="28"/>
      <c r="I41" s="28"/>
      <c r="J41" s="28"/>
      <c r="K41" s="28"/>
      <c r="L41" s="28"/>
      <c r="M41" s="28"/>
      <c r="N41" s="28"/>
      <c r="O41" s="28"/>
      <c r="P41" s="28"/>
      <c r="Q41" s="28"/>
      <c r="R41" s="34"/>
    </row>
    <row r="42" spans="2:22" ht="22.5" customHeight="1">
      <c r="B42" s="92" t="s">
        <v>73</v>
      </c>
      <c r="C42" s="93"/>
      <c r="D42" s="93"/>
      <c r="E42" s="99" t="s">
        <v>132</v>
      </c>
      <c r="F42" s="100"/>
      <c r="G42" s="100"/>
      <c r="H42" s="100"/>
      <c r="I42" s="100"/>
      <c r="J42" s="100"/>
      <c r="K42" s="100"/>
      <c r="L42" s="100"/>
      <c r="M42" s="100"/>
      <c r="N42" s="100"/>
      <c r="O42" s="100"/>
      <c r="P42" s="101"/>
      <c r="Q42" s="29"/>
    </row>
    <row r="43" spans="2:22" ht="22.5" customHeight="1">
      <c r="B43" s="94"/>
      <c r="C43" s="95"/>
      <c r="D43" s="95"/>
      <c r="E43" s="102"/>
      <c r="F43" s="103"/>
      <c r="G43" s="103"/>
      <c r="H43" s="103"/>
      <c r="I43" s="103"/>
      <c r="J43" s="103"/>
      <c r="K43" s="103"/>
      <c r="L43" s="103"/>
      <c r="M43" s="103"/>
      <c r="N43" s="103"/>
      <c r="O43" s="103"/>
      <c r="P43" s="104"/>
      <c r="Q43" s="29"/>
    </row>
    <row r="44" spans="2:22" ht="8.25" customHeight="1">
      <c r="B44" s="65"/>
      <c r="C44" s="65"/>
      <c r="D44" s="35"/>
      <c r="E44" s="35"/>
      <c r="F44" s="35"/>
      <c r="G44" s="35"/>
      <c r="H44" s="35"/>
      <c r="I44" s="35"/>
      <c r="J44" s="35"/>
      <c r="K44" s="35"/>
      <c r="L44" s="35"/>
      <c r="M44" s="35"/>
      <c r="N44" s="35"/>
      <c r="O44" s="35"/>
      <c r="P44" s="35"/>
    </row>
    <row r="45" spans="2:22" ht="24" customHeight="1"/>
    <row r="46" spans="2:22" ht="24" customHeight="1"/>
    <row r="47" spans="2:22" ht="24" customHeight="1"/>
    <row r="48" spans="2:22" ht="24" customHeight="1"/>
    <row r="49" ht="24" customHeight="1"/>
    <row r="50" ht="24" customHeight="1"/>
    <row r="51" ht="24" customHeight="1"/>
    <row r="52" ht="24" customHeight="1"/>
    <row r="53" ht="24" customHeight="1"/>
    <row r="54" ht="24" customHeight="1"/>
    <row r="55" ht="24" customHeight="1"/>
    <row r="56" ht="18" customHeight="1"/>
    <row r="57" ht="18" customHeight="1"/>
    <row r="58" ht="18" customHeight="1"/>
    <row r="59" ht="18" customHeight="1"/>
  </sheetData>
  <sheetProtection algorithmName="SHA-512" hashValue="5WpVz9kUQqDye2cHXpP5Y3hQehsGhbHxKdCIWBMuXATcnhNW+MmGXaU//Ow3fvguJl83GD+dcSb+rAIg/XjdTw==" saltValue="UAbsmitvMbzKWaSRn9xeIg==" spinCount="100000" sheet="1" formatCells="0" formatColumns="0" formatRows="0" insertColumns="0" insertRows="0" insertHyperlinks="0" deleteColumns="0" deleteRows="0" sort="0" autoFilter="0" pivotTables="0"/>
  <mergeCells count="56">
    <mergeCell ref="B9:P9"/>
    <mergeCell ref="B10:C10"/>
    <mergeCell ref="D10:I10"/>
    <mergeCell ref="J10:K10"/>
    <mergeCell ref="L10:P10"/>
    <mergeCell ref="N29:P29"/>
    <mergeCell ref="B42:D43"/>
    <mergeCell ref="C40:P40"/>
    <mergeCell ref="C39:P39"/>
    <mergeCell ref="C38:P38"/>
    <mergeCell ref="B29:H29"/>
    <mergeCell ref="J29:L29"/>
    <mergeCell ref="E42:P43"/>
    <mergeCell ref="C36:P36"/>
    <mergeCell ref="J30:L30"/>
    <mergeCell ref="N30:P30"/>
    <mergeCell ref="B30:H30"/>
    <mergeCell ref="B2:P2"/>
    <mergeCell ref="B5:C5"/>
    <mergeCell ref="D5:G5"/>
    <mergeCell ref="J5:P5"/>
    <mergeCell ref="H5:I5"/>
    <mergeCell ref="B44:C44"/>
    <mergeCell ref="B12:P12"/>
    <mergeCell ref="B22:P22"/>
    <mergeCell ref="B32:P32"/>
    <mergeCell ref="B4:P4"/>
    <mergeCell ref="B20:C20"/>
    <mergeCell ref="B19:C19"/>
    <mergeCell ref="B18:C18"/>
    <mergeCell ref="B17:C17"/>
    <mergeCell ref="D20:P20"/>
    <mergeCell ref="D19:I19"/>
    <mergeCell ref="D18:P18"/>
    <mergeCell ref="D17:I17"/>
    <mergeCell ref="C37:P37"/>
    <mergeCell ref="C35:P35"/>
    <mergeCell ref="C34:P34"/>
    <mergeCell ref="B24:C24"/>
    <mergeCell ref="J19:K19"/>
    <mergeCell ref="D24:J24"/>
    <mergeCell ref="B28:P28"/>
    <mergeCell ref="B16:P16"/>
    <mergeCell ref="J17:K17"/>
    <mergeCell ref="L17:P17"/>
    <mergeCell ref="I23:J23"/>
    <mergeCell ref="L19:P19"/>
    <mergeCell ref="B23:C23"/>
    <mergeCell ref="B14:C14"/>
    <mergeCell ref="D23:H23"/>
    <mergeCell ref="B13:C13"/>
    <mergeCell ref="D14:P14"/>
    <mergeCell ref="K23:P23"/>
    <mergeCell ref="J13:K13"/>
    <mergeCell ref="D13:I13"/>
    <mergeCell ref="L13:P13"/>
  </mergeCells>
  <phoneticPr fontId="1"/>
  <conditionalFormatting sqref="C40">
    <cfRule type="expression" dxfId="11" priority="6">
      <formula>$R$40=TRUE</formula>
    </cfRule>
  </conditionalFormatting>
  <conditionalFormatting sqref="C34:F35 C36">
    <cfRule type="expression" dxfId="10" priority="10">
      <formula>$R$34=TRUE</formula>
    </cfRule>
  </conditionalFormatting>
  <conditionalFormatting sqref="C37:F37">
    <cfRule type="expression" dxfId="9" priority="9">
      <formula>$R$37=TRUE</formula>
    </cfRule>
  </conditionalFormatting>
  <conditionalFormatting sqref="C38:F38">
    <cfRule type="expression" dxfId="8" priority="8">
      <formula>$R$38=TRUE</formula>
    </cfRule>
  </conditionalFormatting>
  <conditionalFormatting sqref="C39:F39">
    <cfRule type="expression" dxfId="7" priority="7">
      <formula>$R$39=TRUE</formula>
    </cfRule>
  </conditionalFormatting>
  <conditionalFormatting sqref="C36:P36">
    <cfRule type="expression" dxfId="6" priority="1">
      <formula>$R$36=TRUE</formula>
    </cfRule>
  </conditionalFormatting>
  <conditionalFormatting sqref="J29:J30">
    <cfRule type="expression" dxfId="5" priority="5">
      <formula>$T$29=1</formula>
    </cfRule>
  </conditionalFormatting>
  <conditionalFormatting sqref="N29:P30">
    <cfRule type="expression" dxfId="4" priority="3">
      <formula>$U$29=1</formula>
    </cfRule>
  </conditionalFormatting>
  <dataValidations count="1">
    <dataValidation type="list" allowBlank="1" showInputMessage="1" showErrorMessage="1" sqref="D10:I10 L10:P10" xr:uid="{68CA5167-046A-4AAE-AC14-A47EEF1D00BB}">
      <formula1>"　,○,―"</formula1>
    </dataValidation>
  </dataValidations>
  <printOptions horizontalCentered="1"/>
  <pageMargins left="0.70866141732283472" right="0.70866141732283472" top="0.55118110236220474" bottom="0.55118110236220474" header="0.31496062992125984" footer="0.31496062992125984"/>
  <pageSetup paperSize="9" scale="93" orientation="portrait" r:id="rId1"/>
  <ignoredErrors>
    <ignoredError sqref="S34 S37:S40 V3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123825</xdr:colOff>
                    <xdr:row>32</xdr:row>
                    <xdr:rowOff>180975</xdr:rowOff>
                  </from>
                  <to>
                    <xdr:col>2</xdr:col>
                    <xdr:colOff>104775</xdr:colOff>
                    <xdr:row>34</xdr:row>
                    <xdr:rowOff>85725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123825</xdr:colOff>
                    <xdr:row>35</xdr:row>
                    <xdr:rowOff>161925</xdr:rowOff>
                  </from>
                  <to>
                    <xdr:col>2</xdr:col>
                    <xdr:colOff>104775</xdr:colOff>
                    <xdr:row>37</xdr:row>
                    <xdr:rowOff>66675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123825</xdr:colOff>
                    <xdr:row>36</xdr:row>
                    <xdr:rowOff>161925</xdr:rowOff>
                  </from>
                  <to>
                    <xdr:col>2</xdr:col>
                    <xdr:colOff>104775</xdr:colOff>
                    <xdr:row>38</xdr:row>
                    <xdr:rowOff>66675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123825</xdr:colOff>
                    <xdr:row>37</xdr:row>
                    <xdr:rowOff>152400</xdr:rowOff>
                  </from>
                  <to>
                    <xdr:col>2</xdr:col>
                    <xdr:colOff>104775</xdr:colOff>
                    <xdr:row>39</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123825</xdr:colOff>
                    <xdr:row>38</xdr:row>
                    <xdr:rowOff>133350</xdr:rowOff>
                  </from>
                  <to>
                    <xdr:col>2</xdr:col>
                    <xdr:colOff>104775</xdr:colOff>
                    <xdr:row>40</xdr:row>
                    <xdr:rowOff>47625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sizeWithCells="1">
                  <from>
                    <xdr:col>8</xdr:col>
                    <xdr:colOff>76200</xdr:colOff>
                    <xdr:row>28</xdr:row>
                    <xdr:rowOff>38100</xdr:rowOff>
                  </from>
                  <to>
                    <xdr:col>8</xdr:col>
                    <xdr:colOff>323850</xdr:colOff>
                    <xdr:row>28</xdr:row>
                    <xdr:rowOff>285750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sizeWithCells="1">
                  <from>
                    <xdr:col>12</xdr:col>
                    <xdr:colOff>76200</xdr:colOff>
                    <xdr:row>28</xdr:row>
                    <xdr:rowOff>38100</xdr:rowOff>
                  </from>
                  <to>
                    <xdr:col>12</xdr:col>
                    <xdr:colOff>323850</xdr:colOff>
                    <xdr:row>28</xdr:row>
                    <xdr:rowOff>285750</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1</xdr:col>
                    <xdr:colOff>123825</xdr:colOff>
                    <xdr:row>34</xdr:row>
                    <xdr:rowOff>152400</xdr:rowOff>
                  </from>
                  <to>
                    <xdr:col>2</xdr:col>
                    <xdr:colOff>104775</xdr:colOff>
                    <xdr:row>36</xdr:row>
                    <xdr:rowOff>57150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sizeWithCells="1">
                  <from>
                    <xdr:col>12</xdr:col>
                    <xdr:colOff>76200</xdr:colOff>
                    <xdr:row>29</xdr:row>
                    <xdr:rowOff>38100</xdr:rowOff>
                  </from>
                  <to>
                    <xdr:col>12</xdr:col>
                    <xdr:colOff>323850</xdr:colOff>
                    <xdr:row>29</xdr:row>
                    <xdr:rowOff>285750</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sizeWithCells="1">
                  <from>
                    <xdr:col>8</xdr:col>
                    <xdr:colOff>76200</xdr:colOff>
                    <xdr:row>29</xdr:row>
                    <xdr:rowOff>38100</xdr:rowOff>
                  </from>
                  <to>
                    <xdr:col>8</xdr:col>
                    <xdr:colOff>323850</xdr:colOff>
                    <xdr:row>29</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2ACA-2DF7-4DA1-BE25-31059D03CCCC}">
  <sheetPr codeName="Sheet3">
    <tabColor rgb="FFFFC000"/>
  </sheetPr>
  <dimension ref="B1:BB75"/>
  <sheetViews>
    <sheetView view="pageBreakPreview" zoomScaleNormal="100" zoomScaleSheetLayoutView="100" workbookViewId="0"/>
  </sheetViews>
  <sheetFormatPr defaultColWidth="2.140625" defaultRowHeight="11.25" customHeight="1"/>
  <cols>
    <col min="1" max="16384" width="2.140625" style="1"/>
  </cols>
  <sheetData>
    <row r="1" spans="2:54" ht="11.25" customHeight="1" thickBot="1"/>
    <row r="2" spans="2:54" ht="11.25" customHeight="1">
      <c r="B2" s="174" t="s" ph="1">
        <v>3</v>
      </c>
      <c r="C2" s="175" ph="1"/>
      <c r="D2" s="175" ph="1"/>
      <c r="E2" s="175" ph="1"/>
      <c r="F2" s="175" ph="1"/>
      <c r="G2" s="175" ph="1"/>
      <c r="H2" s="176" ph="1"/>
      <c r="I2" s="222"/>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4"/>
      <c r="AL2" s="165" t="s">
        <v>107</v>
      </c>
      <c r="AM2" s="166"/>
      <c r="AN2" s="166"/>
      <c r="AO2" s="166"/>
      <c r="AP2" s="166"/>
      <c r="AQ2" s="166"/>
      <c r="AR2" s="166"/>
      <c r="AS2" s="166"/>
      <c r="AT2" s="166"/>
      <c r="AU2" s="166"/>
      <c r="AV2" s="166"/>
      <c r="AW2" s="167"/>
    </row>
    <row r="3" spans="2:54" ht="11.25" customHeight="1">
      <c r="B3" s="177" ph="1"/>
      <c r="C3" s="178" ph="1"/>
      <c r="D3" s="178" ph="1"/>
      <c r="E3" s="178" ph="1"/>
      <c r="F3" s="178" ph="1"/>
      <c r="G3" s="178" ph="1"/>
      <c r="H3" s="179" ph="1"/>
      <c r="I3" s="213"/>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5"/>
      <c r="AL3" s="168"/>
      <c r="AM3" s="169"/>
      <c r="AN3" s="169"/>
      <c r="AO3" s="169"/>
      <c r="AP3" s="169"/>
      <c r="AQ3" s="169"/>
      <c r="AR3" s="169"/>
      <c r="AS3" s="169"/>
      <c r="AT3" s="169"/>
      <c r="AU3" s="169"/>
      <c r="AV3" s="169"/>
      <c r="AW3" s="170"/>
      <c r="BB3" s="1" t="s">
        <v>112</v>
      </c>
    </row>
    <row r="4" spans="2:54" ht="11.25" customHeight="1">
      <c r="B4" s="177" ph="1"/>
      <c r="C4" s="178" ph="1"/>
      <c r="D4" s="178" ph="1"/>
      <c r="E4" s="178" ph="1"/>
      <c r="F4" s="178" ph="1"/>
      <c r="G4" s="178" ph="1"/>
      <c r="H4" s="179" ph="1"/>
      <c r="I4" s="216"/>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8"/>
      <c r="AL4" s="168"/>
      <c r="AM4" s="169"/>
      <c r="AN4" s="169"/>
      <c r="AO4" s="169"/>
      <c r="AP4" s="169"/>
      <c r="AQ4" s="169"/>
      <c r="AR4" s="169"/>
      <c r="AS4" s="169"/>
      <c r="AT4" s="169"/>
      <c r="AU4" s="169"/>
      <c r="AV4" s="169"/>
      <c r="AW4" s="170"/>
    </row>
    <row r="5" spans="2:54" ht="11.25" customHeight="1">
      <c r="B5" s="180" ph="1"/>
      <c r="C5" s="181" ph="1"/>
      <c r="D5" s="181" ph="1"/>
      <c r="E5" s="181" ph="1"/>
      <c r="F5" s="181" ph="1"/>
      <c r="G5" s="181" ph="1"/>
      <c r="H5" s="182" ph="1"/>
      <c r="I5" s="219"/>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1"/>
      <c r="AL5" s="168"/>
      <c r="AM5" s="169"/>
      <c r="AN5" s="169"/>
      <c r="AO5" s="169"/>
      <c r="AP5" s="169"/>
      <c r="AQ5" s="169"/>
      <c r="AR5" s="169"/>
      <c r="AS5" s="169"/>
      <c r="AT5" s="169"/>
      <c r="AU5" s="169"/>
      <c r="AV5" s="169"/>
      <c r="AW5" s="170"/>
    </row>
    <row r="6" spans="2:54" ht="11.25" customHeight="1">
      <c r="B6" s="183" t="s">
        <v>2</v>
      </c>
      <c r="C6" s="184"/>
      <c r="D6" s="184"/>
      <c r="E6" s="184"/>
      <c r="F6" s="184"/>
      <c r="G6" s="184"/>
      <c r="H6" s="185"/>
      <c r="I6" s="204"/>
      <c r="J6" s="205"/>
      <c r="K6" s="205"/>
      <c r="L6" s="205"/>
      <c r="M6" s="205"/>
      <c r="N6" s="205"/>
      <c r="O6" s="205"/>
      <c r="P6" s="205"/>
      <c r="Q6" s="205"/>
      <c r="R6" s="205"/>
      <c r="S6" s="205"/>
      <c r="T6" s="205"/>
      <c r="U6" s="205"/>
      <c r="V6" s="205"/>
      <c r="W6" s="205"/>
      <c r="X6" s="205"/>
      <c r="Y6" s="205"/>
      <c r="Z6" s="205"/>
      <c r="AA6" s="205"/>
      <c r="AB6" s="205"/>
      <c r="AC6" s="205"/>
      <c r="AD6" s="205"/>
      <c r="AE6" s="205"/>
      <c r="AF6" s="206"/>
      <c r="AG6" s="225"/>
      <c r="AH6" s="199"/>
      <c r="AI6" s="199"/>
      <c r="AJ6" s="199"/>
      <c r="AK6" s="200"/>
      <c r="AL6" s="168"/>
      <c r="AM6" s="169"/>
      <c r="AN6" s="169"/>
      <c r="AO6" s="169"/>
      <c r="AP6" s="169"/>
      <c r="AQ6" s="169"/>
      <c r="AR6" s="169"/>
      <c r="AS6" s="169"/>
      <c r="AT6" s="169"/>
      <c r="AU6" s="169"/>
      <c r="AV6" s="169"/>
      <c r="AW6" s="170"/>
    </row>
    <row r="7" spans="2:54" ht="11.25" customHeight="1">
      <c r="B7" s="186"/>
      <c r="C7" s="187"/>
      <c r="D7" s="187"/>
      <c r="E7" s="187"/>
      <c r="F7" s="187"/>
      <c r="G7" s="187"/>
      <c r="H7" s="188"/>
      <c r="I7" s="207"/>
      <c r="J7" s="208"/>
      <c r="K7" s="208"/>
      <c r="L7" s="208"/>
      <c r="M7" s="208"/>
      <c r="N7" s="208"/>
      <c r="O7" s="208"/>
      <c r="P7" s="208"/>
      <c r="Q7" s="208"/>
      <c r="R7" s="208"/>
      <c r="S7" s="208"/>
      <c r="T7" s="208"/>
      <c r="U7" s="208"/>
      <c r="V7" s="208"/>
      <c r="W7" s="208"/>
      <c r="X7" s="208"/>
      <c r="Y7" s="208"/>
      <c r="Z7" s="208"/>
      <c r="AA7" s="208"/>
      <c r="AB7" s="208"/>
      <c r="AC7" s="208"/>
      <c r="AD7" s="208"/>
      <c r="AE7" s="208"/>
      <c r="AF7" s="209"/>
      <c r="AG7" s="226"/>
      <c r="AH7" s="227"/>
      <c r="AI7" s="227"/>
      <c r="AJ7" s="227"/>
      <c r="AK7" s="228"/>
      <c r="AL7" s="168"/>
      <c r="AM7" s="169"/>
      <c r="AN7" s="169"/>
      <c r="AO7" s="169"/>
      <c r="AP7" s="169"/>
      <c r="AQ7" s="169"/>
      <c r="AR7" s="169"/>
      <c r="AS7" s="169"/>
      <c r="AT7" s="169"/>
      <c r="AU7" s="169"/>
      <c r="AV7" s="169"/>
      <c r="AW7" s="170"/>
    </row>
    <row r="8" spans="2:54" ht="11.25" customHeight="1">
      <c r="B8" s="189"/>
      <c r="C8" s="190"/>
      <c r="D8" s="190"/>
      <c r="E8" s="190"/>
      <c r="F8" s="190"/>
      <c r="G8" s="190"/>
      <c r="H8" s="191"/>
      <c r="I8" s="210"/>
      <c r="J8" s="211"/>
      <c r="K8" s="211"/>
      <c r="L8" s="211"/>
      <c r="M8" s="211"/>
      <c r="N8" s="211"/>
      <c r="O8" s="211"/>
      <c r="P8" s="211"/>
      <c r="Q8" s="211"/>
      <c r="R8" s="211"/>
      <c r="S8" s="211"/>
      <c r="T8" s="211"/>
      <c r="U8" s="211"/>
      <c r="V8" s="211"/>
      <c r="W8" s="211"/>
      <c r="X8" s="211"/>
      <c r="Y8" s="211"/>
      <c r="Z8" s="211"/>
      <c r="AA8" s="211"/>
      <c r="AB8" s="211"/>
      <c r="AC8" s="211"/>
      <c r="AD8" s="211"/>
      <c r="AE8" s="211"/>
      <c r="AF8" s="212"/>
      <c r="AG8" s="226"/>
      <c r="AH8" s="227"/>
      <c r="AI8" s="227"/>
      <c r="AJ8" s="227"/>
      <c r="AK8" s="228"/>
      <c r="AL8" s="168"/>
      <c r="AM8" s="169"/>
      <c r="AN8" s="169"/>
      <c r="AO8" s="169"/>
      <c r="AP8" s="169"/>
      <c r="AQ8" s="169"/>
      <c r="AR8" s="169"/>
      <c r="AS8" s="169"/>
      <c r="AT8" s="169"/>
      <c r="AU8" s="169"/>
      <c r="AV8" s="169"/>
      <c r="AW8" s="170"/>
    </row>
    <row r="9" spans="2:54" ht="11.25" customHeight="1">
      <c r="B9" s="192" t="s">
        <v>1</v>
      </c>
      <c r="C9" s="193"/>
      <c r="D9" s="193"/>
      <c r="E9" s="193"/>
      <c r="F9" s="193"/>
      <c r="G9" s="193"/>
      <c r="H9" s="194"/>
      <c r="I9" s="198"/>
      <c r="J9" s="199"/>
      <c r="K9" s="199"/>
      <c r="L9" s="199"/>
      <c r="M9" s="199"/>
      <c r="N9" s="199"/>
      <c r="O9" s="199"/>
      <c r="P9" s="199"/>
      <c r="Q9" s="199"/>
      <c r="R9" s="199"/>
      <c r="S9" s="199"/>
      <c r="T9" s="199"/>
      <c r="U9" s="199"/>
      <c r="V9" s="199"/>
      <c r="W9" s="199"/>
      <c r="X9" s="199"/>
      <c r="Y9" s="199"/>
      <c r="Z9" s="199"/>
      <c r="AA9" s="199"/>
      <c r="AB9" s="199"/>
      <c r="AC9" s="199"/>
      <c r="AD9" s="199"/>
      <c r="AE9" s="199"/>
      <c r="AF9" s="200"/>
      <c r="AG9" s="226"/>
      <c r="AH9" s="227"/>
      <c r="AI9" s="227"/>
      <c r="AJ9" s="227"/>
      <c r="AK9" s="228"/>
      <c r="AL9" s="168"/>
      <c r="AM9" s="169"/>
      <c r="AN9" s="169"/>
      <c r="AO9" s="169"/>
      <c r="AP9" s="169"/>
      <c r="AQ9" s="169"/>
      <c r="AR9" s="169"/>
      <c r="AS9" s="169"/>
      <c r="AT9" s="169"/>
      <c r="AU9" s="169"/>
      <c r="AV9" s="169"/>
      <c r="AW9" s="170"/>
    </row>
    <row r="10" spans="2:54" ht="11.25" customHeight="1">
      <c r="B10" s="195"/>
      <c r="C10" s="196"/>
      <c r="D10" s="196"/>
      <c r="E10" s="196"/>
      <c r="F10" s="196"/>
      <c r="G10" s="196"/>
      <c r="H10" s="197"/>
      <c r="I10" s="201"/>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3"/>
      <c r="AG10" s="201"/>
      <c r="AH10" s="202"/>
      <c r="AI10" s="202"/>
      <c r="AJ10" s="202"/>
      <c r="AK10" s="203"/>
      <c r="AL10" s="171"/>
      <c r="AM10" s="172"/>
      <c r="AN10" s="172"/>
      <c r="AO10" s="172"/>
      <c r="AP10" s="172"/>
      <c r="AQ10" s="172"/>
      <c r="AR10" s="172"/>
      <c r="AS10" s="172"/>
      <c r="AT10" s="172"/>
      <c r="AU10" s="172"/>
      <c r="AV10" s="172"/>
      <c r="AW10" s="173"/>
    </row>
    <row r="11" spans="2:54" ht="11.25" customHeight="1">
      <c r="B11" s="229" t="s">
        <v>13</v>
      </c>
      <c r="C11" s="230"/>
      <c r="D11" s="230"/>
      <c r="E11" s="231"/>
      <c r="F11" s="225"/>
      <c r="G11" s="199"/>
      <c r="H11" s="199"/>
      <c r="I11" s="199"/>
      <c r="J11" s="199"/>
      <c r="K11" s="199"/>
      <c r="L11" s="199"/>
      <c r="M11" s="199"/>
      <c r="N11" s="199"/>
      <c r="O11" s="199"/>
      <c r="P11" s="199"/>
      <c r="Q11" s="199"/>
      <c r="R11" s="199"/>
      <c r="S11" s="199"/>
      <c r="T11" s="199"/>
      <c r="U11" s="199"/>
      <c r="V11" s="199"/>
      <c r="W11" s="200"/>
      <c r="X11" s="249" t="s">
        <v>39</v>
      </c>
      <c r="Y11" s="230"/>
      <c r="Z11" s="231"/>
      <c r="AA11" s="253"/>
      <c r="AB11" s="253"/>
      <c r="AC11" s="253"/>
      <c r="AD11" s="253"/>
      <c r="AE11" s="253"/>
      <c r="AF11" s="253"/>
      <c r="AG11" s="253"/>
      <c r="AH11" s="253"/>
      <c r="AI11" s="253"/>
      <c r="AJ11" s="253"/>
      <c r="AK11" s="253"/>
      <c r="AL11" s="253"/>
      <c r="AM11" s="253"/>
      <c r="AN11" s="249" t="s">
        <v>5</v>
      </c>
      <c r="AO11" s="230"/>
      <c r="AP11" s="231"/>
      <c r="AQ11" s="225"/>
      <c r="AR11" s="199"/>
      <c r="AS11" s="199"/>
      <c r="AT11" s="199"/>
      <c r="AU11" s="199"/>
      <c r="AV11" s="241" t="s">
        <v>4</v>
      </c>
      <c r="AW11" s="242"/>
      <c r="BB11" s="1" t="s">
        <v>110</v>
      </c>
    </row>
    <row r="12" spans="2:54" ht="11.25" customHeight="1">
      <c r="B12" s="137"/>
      <c r="C12" s="138"/>
      <c r="D12" s="138"/>
      <c r="E12" s="139"/>
      <c r="F12" s="201"/>
      <c r="G12" s="202"/>
      <c r="H12" s="202"/>
      <c r="I12" s="202"/>
      <c r="J12" s="202"/>
      <c r="K12" s="202"/>
      <c r="L12" s="202"/>
      <c r="M12" s="202"/>
      <c r="N12" s="202"/>
      <c r="O12" s="202"/>
      <c r="P12" s="202"/>
      <c r="Q12" s="202"/>
      <c r="R12" s="202"/>
      <c r="S12" s="202"/>
      <c r="T12" s="202"/>
      <c r="U12" s="202"/>
      <c r="V12" s="202"/>
      <c r="W12" s="203"/>
      <c r="X12" s="250"/>
      <c r="Y12" s="138"/>
      <c r="Z12" s="139"/>
      <c r="AA12" s="254"/>
      <c r="AB12" s="254"/>
      <c r="AC12" s="254"/>
      <c r="AD12" s="254"/>
      <c r="AE12" s="254"/>
      <c r="AF12" s="254"/>
      <c r="AG12" s="254"/>
      <c r="AH12" s="254"/>
      <c r="AI12" s="254"/>
      <c r="AJ12" s="254"/>
      <c r="AK12" s="254"/>
      <c r="AL12" s="254"/>
      <c r="AM12" s="254"/>
      <c r="AN12" s="250"/>
      <c r="AO12" s="138"/>
      <c r="AP12" s="139"/>
      <c r="AQ12" s="201"/>
      <c r="AR12" s="202"/>
      <c r="AS12" s="202"/>
      <c r="AT12" s="202"/>
      <c r="AU12" s="202"/>
      <c r="AV12" s="243"/>
      <c r="AW12" s="244"/>
      <c r="BB12" s="1" t="s">
        <v>109</v>
      </c>
    </row>
    <row r="13" spans="2:54" ht="11.25" customHeight="1">
      <c r="B13" s="229" t="s">
        <v>31</v>
      </c>
      <c r="C13" s="230"/>
      <c r="D13" s="230"/>
      <c r="E13" s="23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49" t="s">
        <v>29</v>
      </c>
      <c r="AL13" s="230"/>
      <c r="AM13" s="230"/>
      <c r="AN13" s="245"/>
      <c r="AO13" s="246"/>
      <c r="AP13" s="246"/>
      <c r="AQ13" s="246"/>
      <c r="AR13" s="246"/>
      <c r="AS13" s="246"/>
      <c r="AT13" s="246"/>
      <c r="AU13" s="246"/>
      <c r="AV13" s="241" t="s">
        <v>30</v>
      </c>
      <c r="AW13" s="242"/>
      <c r="BB13" s="1" t="s">
        <v>108</v>
      </c>
    </row>
    <row r="14" spans="2:54" ht="11.25" customHeight="1">
      <c r="B14" s="137"/>
      <c r="C14" s="138"/>
      <c r="D14" s="138"/>
      <c r="E14" s="139"/>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0"/>
      <c r="AL14" s="138"/>
      <c r="AM14" s="138"/>
      <c r="AN14" s="247"/>
      <c r="AO14" s="248"/>
      <c r="AP14" s="248"/>
      <c r="AQ14" s="248"/>
      <c r="AR14" s="248"/>
      <c r="AS14" s="248"/>
      <c r="AT14" s="248"/>
      <c r="AU14" s="248"/>
      <c r="AV14" s="243"/>
      <c r="AW14" s="244"/>
      <c r="BB14" s="1" t="s">
        <v>111</v>
      </c>
    </row>
    <row r="15" spans="2:54" ht="11.25" customHeight="1">
      <c r="B15" s="237"/>
      <c r="C15" s="199"/>
      <c r="D15" s="199"/>
      <c r="E15" s="199"/>
      <c r="F15" s="199"/>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238"/>
    </row>
    <row r="16" spans="2:54" ht="11.25" customHeight="1">
      <c r="B16" s="239"/>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40"/>
    </row>
    <row r="17" spans="2:49" ht="11.25" customHeight="1">
      <c r="B17" s="239"/>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40"/>
    </row>
    <row r="18" spans="2:49" ht="11.25" customHeight="1">
      <c r="B18" s="239"/>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40"/>
    </row>
    <row r="19" spans="2:49" ht="11.25" customHeight="1">
      <c r="B19" s="41"/>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3"/>
    </row>
    <row r="20" spans="2:49" ht="11.25" customHeight="1">
      <c r="B20" s="41"/>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3"/>
    </row>
    <row r="21" spans="2:49" ht="11.25" customHeight="1">
      <c r="B21" s="41"/>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3"/>
    </row>
    <row r="22" spans="2:49" ht="11.25" customHeight="1">
      <c r="B22" s="41"/>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3"/>
    </row>
    <row r="23" spans="2:49" ht="11.25" customHeight="1">
      <c r="B23" s="41"/>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3"/>
    </row>
    <row r="24" spans="2:49" ht="11.25" customHeight="1">
      <c r="B24" s="41"/>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3"/>
    </row>
    <row r="25" spans="2:49" ht="11.25" customHeight="1">
      <c r="B25" s="41"/>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3"/>
    </row>
    <row r="26" spans="2:49" ht="11.25" customHeight="1">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3"/>
    </row>
    <row r="27" spans="2:49" ht="11.25" customHeight="1">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3"/>
    </row>
    <row r="28" spans="2:49" ht="11.25" customHeight="1">
      <c r="B28" s="41"/>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3"/>
    </row>
    <row r="29" spans="2:49" ht="11.25" customHeight="1">
      <c r="B29" s="41"/>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3"/>
    </row>
    <row r="30" spans="2:49" ht="11.25" customHeight="1">
      <c r="B30" s="41"/>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3"/>
    </row>
    <row r="31" spans="2:49" ht="11.25" customHeight="1">
      <c r="B31" s="41"/>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3"/>
    </row>
    <row r="32" spans="2:49" ht="11.25" customHeight="1">
      <c r="B32" s="41"/>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3"/>
    </row>
    <row r="33" spans="2:49" ht="11.25" customHeight="1">
      <c r="B33" s="4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3"/>
    </row>
    <row r="34" spans="2:49" ht="11.25" customHeight="1">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3"/>
    </row>
    <row r="35" spans="2:49" ht="11.25" customHeight="1">
      <c r="B35" s="41"/>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3"/>
    </row>
    <row r="36" spans="2:49" ht="11.25" customHeight="1">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3"/>
    </row>
    <row r="37" spans="2:49" ht="11.25" customHeight="1">
      <c r="B37" s="41"/>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3"/>
    </row>
    <row r="38" spans="2:49" ht="11.25" customHeight="1">
      <c r="B38" s="41"/>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3"/>
    </row>
    <row r="39" spans="2:49" ht="11.25" customHeight="1">
      <c r="B39" s="41"/>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3"/>
    </row>
    <row r="40" spans="2:49" ht="11.25" customHeight="1">
      <c r="B40" s="41"/>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3"/>
    </row>
    <row r="41" spans="2:49" ht="11.25" customHeight="1">
      <c r="B41" s="41"/>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3"/>
    </row>
    <row r="42" spans="2:49" ht="11.25" customHeight="1">
      <c r="B42" s="41"/>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3"/>
    </row>
    <row r="43" spans="2:49" ht="11.25" customHeight="1">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3"/>
    </row>
    <row r="44" spans="2:49" ht="11.25" customHeight="1">
      <c r="B44" s="41"/>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3"/>
    </row>
    <row r="45" spans="2:49" ht="11.25" customHeight="1">
      <c r="B45" s="41"/>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3"/>
    </row>
    <row r="46" spans="2:49" ht="11.25" customHeight="1">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3"/>
    </row>
    <row r="47" spans="2:49" ht="11.25" customHeight="1">
      <c r="B47" s="41"/>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3"/>
    </row>
    <row r="48" spans="2:49" ht="11.25" customHeight="1">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3"/>
    </row>
    <row r="49" spans="2:53" ht="11.25" customHeight="1">
      <c r="B49" s="4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3"/>
    </row>
    <row r="50" spans="2:53" ht="11.25" customHeight="1">
      <c r="B50" s="41"/>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3"/>
    </row>
    <row r="51" spans="2:53" ht="11.25" customHeight="1" thickBot="1">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3"/>
    </row>
    <row r="52" spans="2:53" ht="11.25" customHeight="1">
      <c r="B52" s="232" t="s">
        <v>15</v>
      </c>
      <c r="C52" s="233"/>
      <c r="D52" s="233"/>
      <c r="E52" s="233"/>
      <c r="F52" s="255"/>
      <c r="G52" s="256"/>
      <c r="H52" s="256"/>
      <c r="I52" s="256"/>
      <c r="J52" s="256"/>
      <c r="K52" s="256"/>
      <c r="L52" s="256"/>
      <c r="M52" s="256"/>
      <c r="N52" s="256"/>
      <c r="O52" s="257"/>
      <c r="P52" s="134" t="s">
        <v>14</v>
      </c>
      <c r="Q52" s="135"/>
      <c r="R52" s="135"/>
      <c r="S52" s="136"/>
      <c r="T52" s="272" t="s">
        <v>6</v>
      </c>
      <c r="U52" s="135"/>
      <c r="V52" s="135"/>
      <c r="W52" s="135"/>
      <c r="X52" s="136"/>
      <c r="Y52" s="272" t="s">
        <v>7</v>
      </c>
      <c r="Z52" s="135"/>
      <c r="AA52" s="135"/>
      <c r="AB52" s="135"/>
      <c r="AC52" s="136"/>
      <c r="AD52" s="272" t="s">
        <v>8</v>
      </c>
      <c r="AE52" s="135"/>
      <c r="AF52" s="135"/>
      <c r="AG52" s="135"/>
      <c r="AH52" s="136"/>
      <c r="AI52" s="272" t="s">
        <v>9</v>
      </c>
      <c r="AJ52" s="135"/>
      <c r="AK52" s="135"/>
      <c r="AL52" s="135"/>
      <c r="AM52" s="135"/>
      <c r="AN52" s="274"/>
      <c r="AO52" s="274"/>
      <c r="AP52" s="274"/>
      <c r="AQ52" s="274"/>
      <c r="AR52" s="274"/>
      <c r="AS52" s="274"/>
      <c r="AT52" s="274"/>
      <c r="AU52" s="274"/>
      <c r="AV52" s="274"/>
      <c r="AW52" s="275"/>
    </row>
    <row r="53" spans="2:53" ht="11.25" customHeight="1">
      <c r="B53" s="234"/>
      <c r="C53" s="235"/>
      <c r="D53" s="235"/>
      <c r="E53" s="235"/>
      <c r="F53" s="258"/>
      <c r="G53" s="259"/>
      <c r="H53" s="259"/>
      <c r="I53" s="259"/>
      <c r="J53" s="259"/>
      <c r="K53" s="259"/>
      <c r="L53" s="259"/>
      <c r="M53" s="259"/>
      <c r="N53" s="259"/>
      <c r="O53" s="260"/>
      <c r="P53" s="267"/>
      <c r="Q53" s="268"/>
      <c r="R53" s="268"/>
      <c r="S53" s="269"/>
      <c r="T53" s="273"/>
      <c r="U53" s="268"/>
      <c r="V53" s="268"/>
      <c r="W53" s="268"/>
      <c r="X53" s="269"/>
      <c r="Y53" s="273"/>
      <c r="Z53" s="268"/>
      <c r="AA53" s="268"/>
      <c r="AB53" s="268"/>
      <c r="AC53" s="269"/>
      <c r="AD53" s="273"/>
      <c r="AE53" s="268"/>
      <c r="AF53" s="268"/>
      <c r="AG53" s="268"/>
      <c r="AH53" s="269"/>
      <c r="AI53" s="273"/>
      <c r="AJ53" s="268"/>
      <c r="AK53" s="268"/>
      <c r="AL53" s="268"/>
      <c r="AM53" s="268"/>
      <c r="AN53" s="249" t="s">
        <v>10</v>
      </c>
      <c r="AO53" s="230"/>
      <c r="AP53" s="230"/>
      <c r="AQ53" s="230"/>
      <c r="AR53" s="231"/>
      <c r="AS53" s="249" t="s">
        <v>11</v>
      </c>
      <c r="AT53" s="230"/>
      <c r="AU53" s="230"/>
      <c r="AV53" s="230"/>
      <c r="AW53" s="276"/>
    </row>
    <row r="54" spans="2:53" ht="11.25" customHeight="1">
      <c r="B54" s="146"/>
      <c r="C54" s="147"/>
      <c r="D54" s="147"/>
      <c r="E54" s="147"/>
      <c r="F54" s="128"/>
      <c r="G54" s="128"/>
      <c r="H54" s="128"/>
      <c r="I54" s="128"/>
      <c r="J54" s="128"/>
      <c r="K54" s="128"/>
      <c r="L54" s="128"/>
      <c r="M54" s="128"/>
      <c r="N54" s="128"/>
      <c r="O54" s="236"/>
      <c r="P54" s="267"/>
      <c r="Q54" s="268"/>
      <c r="R54" s="268"/>
      <c r="S54" s="269"/>
      <c r="T54" s="261"/>
      <c r="U54" s="262"/>
      <c r="V54" s="262"/>
      <c r="W54" s="265" t="s">
        <v>12</v>
      </c>
      <c r="X54" s="270"/>
      <c r="Y54" s="261"/>
      <c r="Z54" s="262"/>
      <c r="AA54" s="262"/>
      <c r="AB54" s="265" t="s">
        <v>12</v>
      </c>
      <c r="AC54" s="270"/>
      <c r="AD54" s="261"/>
      <c r="AE54" s="262"/>
      <c r="AF54" s="262"/>
      <c r="AG54" s="265" t="s">
        <v>12</v>
      </c>
      <c r="AH54" s="270"/>
      <c r="AI54" s="277" t="str">
        <f>IF(COUNT(T54,Y54,AD54)&gt;0,IF(SUM(AN54,AS54)=SUM(T54,Y54,AD54),SUM(T54,Y54,AD54),"確認"),"")</f>
        <v/>
      </c>
      <c r="AJ54" s="278"/>
      <c r="AK54" s="278"/>
      <c r="AL54" s="265" t="s">
        <v>12</v>
      </c>
      <c r="AM54" s="270"/>
      <c r="AN54" s="261"/>
      <c r="AO54" s="262"/>
      <c r="AP54" s="262"/>
      <c r="AQ54" s="265" t="s">
        <v>12</v>
      </c>
      <c r="AR54" s="270"/>
      <c r="AS54" s="261"/>
      <c r="AT54" s="262"/>
      <c r="AU54" s="262"/>
      <c r="AV54" s="265" t="s">
        <v>12</v>
      </c>
      <c r="AW54" s="266"/>
      <c r="AZ54" s="9" t="str">
        <f>IF(AI54=AN54+AS54,"ok","※男女別の人数を再度確認してください")</f>
        <v>※男女別の人数を再度確認してください</v>
      </c>
    </row>
    <row r="55" spans="2:53" ht="11.25" customHeight="1">
      <c r="B55" s="146"/>
      <c r="C55" s="147"/>
      <c r="D55" s="147"/>
      <c r="E55" s="147"/>
      <c r="F55" s="155"/>
      <c r="G55" s="155"/>
      <c r="H55" s="155"/>
      <c r="I55" s="155"/>
      <c r="J55" s="155"/>
      <c r="K55" s="155"/>
      <c r="L55" s="155"/>
      <c r="M55" s="155"/>
      <c r="N55" s="155"/>
      <c r="O55" s="158"/>
      <c r="P55" s="137"/>
      <c r="Q55" s="138"/>
      <c r="R55" s="138"/>
      <c r="S55" s="139"/>
      <c r="T55" s="263"/>
      <c r="U55" s="264"/>
      <c r="V55" s="264"/>
      <c r="W55" s="243"/>
      <c r="X55" s="271"/>
      <c r="Y55" s="263"/>
      <c r="Z55" s="264"/>
      <c r="AA55" s="264"/>
      <c r="AB55" s="243"/>
      <c r="AC55" s="271"/>
      <c r="AD55" s="263"/>
      <c r="AE55" s="264"/>
      <c r="AF55" s="264"/>
      <c r="AG55" s="243"/>
      <c r="AH55" s="271"/>
      <c r="AI55" s="279"/>
      <c r="AJ55" s="280"/>
      <c r="AK55" s="280"/>
      <c r="AL55" s="243"/>
      <c r="AM55" s="271"/>
      <c r="AN55" s="263"/>
      <c r="AO55" s="264"/>
      <c r="AP55" s="264"/>
      <c r="AQ55" s="243"/>
      <c r="AR55" s="271"/>
      <c r="AS55" s="263"/>
      <c r="AT55" s="264"/>
      <c r="AU55" s="264"/>
      <c r="AV55" s="243"/>
      <c r="AW55" s="244"/>
    </row>
    <row r="56" spans="2:53" ht="11.25" customHeight="1">
      <c r="B56" s="146"/>
      <c r="C56" s="147"/>
      <c r="D56" s="147"/>
      <c r="E56" s="147"/>
      <c r="F56" s="155"/>
      <c r="G56" s="156"/>
      <c r="H56" s="156"/>
      <c r="I56" s="156"/>
      <c r="J56" s="156"/>
      <c r="K56" s="156"/>
      <c r="L56" s="156"/>
      <c r="M56" s="156"/>
      <c r="N56" s="156"/>
      <c r="O56" s="157"/>
      <c r="P56" s="119" t="s">
        <v>16</v>
      </c>
      <c r="Q56" s="114"/>
      <c r="R56" s="114"/>
      <c r="S56" s="114"/>
      <c r="T56" s="115"/>
      <c r="U56" s="116"/>
      <c r="V56" s="116"/>
      <c r="W56" s="116"/>
      <c r="X56" s="116"/>
      <c r="Y56" s="116"/>
      <c r="Z56" s="116"/>
      <c r="AA56" s="116"/>
      <c r="AB56" s="116"/>
      <c r="AC56" s="116"/>
      <c r="AD56" s="116"/>
      <c r="AE56" s="116"/>
      <c r="AF56" s="116"/>
      <c r="AG56" s="116"/>
      <c r="AH56" s="116"/>
      <c r="AI56" s="116"/>
      <c r="AJ56" s="116"/>
      <c r="AK56" s="116"/>
      <c r="AL56" s="116"/>
      <c r="AM56" s="116"/>
      <c r="AN56" s="113" t="s">
        <v>18</v>
      </c>
      <c r="AO56" s="114"/>
      <c r="AP56" s="114"/>
      <c r="AQ56" s="114"/>
      <c r="AR56" s="114"/>
      <c r="AS56" s="117"/>
      <c r="AT56" s="118"/>
      <c r="AU56" s="118"/>
      <c r="AV56" s="111" t="s">
        <v>17</v>
      </c>
      <c r="AW56" s="112"/>
    </row>
    <row r="57" spans="2:53" ht="11.25" customHeight="1">
      <c r="B57" s="146"/>
      <c r="C57" s="147"/>
      <c r="D57" s="147"/>
      <c r="E57" s="147"/>
      <c r="F57" s="156"/>
      <c r="G57" s="156"/>
      <c r="H57" s="156"/>
      <c r="I57" s="156"/>
      <c r="J57" s="156"/>
      <c r="K57" s="156"/>
      <c r="L57" s="156"/>
      <c r="M57" s="156"/>
      <c r="N57" s="156"/>
      <c r="O57" s="157"/>
      <c r="P57" s="119"/>
      <c r="Q57" s="114"/>
      <c r="R57" s="114"/>
      <c r="S57" s="114"/>
      <c r="T57" s="116"/>
      <c r="U57" s="116"/>
      <c r="V57" s="116"/>
      <c r="W57" s="116"/>
      <c r="X57" s="116"/>
      <c r="Y57" s="116"/>
      <c r="Z57" s="116"/>
      <c r="AA57" s="116"/>
      <c r="AB57" s="116"/>
      <c r="AC57" s="116"/>
      <c r="AD57" s="116"/>
      <c r="AE57" s="116"/>
      <c r="AF57" s="116"/>
      <c r="AG57" s="116"/>
      <c r="AH57" s="116"/>
      <c r="AI57" s="116"/>
      <c r="AJ57" s="116"/>
      <c r="AK57" s="116"/>
      <c r="AL57" s="116"/>
      <c r="AM57" s="116"/>
      <c r="AN57" s="114"/>
      <c r="AO57" s="114"/>
      <c r="AP57" s="114"/>
      <c r="AQ57" s="114"/>
      <c r="AR57" s="114"/>
      <c r="AS57" s="117"/>
      <c r="AT57" s="118"/>
      <c r="AU57" s="118"/>
      <c r="AV57" s="111"/>
      <c r="AW57" s="112"/>
    </row>
    <row r="58" spans="2:53" ht="11.25" customHeight="1">
      <c r="B58" s="146"/>
      <c r="C58" s="147"/>
      <c r="D58" s="147"/>
      <c r="E58" s="147"/>
      <c r="F58" s="155"/>
      <c r="G58" s="156"/>
      <c r="H58" s="156"/>
      <c r="I58" s="156"/>
      <c r="J58" s="156"/>
      <c r="K58" s="156"/>
      <c r="L58" s="156"/>
      <c r="M58" s="156"/>
      <c r="N58" s="156"/>
      <c r="O58" s="157"/>
      <c r="P58" s="119" t="s">
        <v>87</v>
      </c>
      <c r="Q58" s="114"/>
      <c r="R58" s="114"/>
      <c r="S58" s="114"/>
      <c r="T58" s="150"/>
      <c r="U58" s="150"/>
      <c r="V58" s="150"/>
      <c r="W58" s="150"/>
      <c r="X58" s="150"/>
      <c r="Y58" s="150"/>
      <c r="Z58" s="150"/>
      <c r="AA58" s="150"/>
      <c r="AB58" s="150"/>
      <c r="AC58" s="150"/>
      <c r="AD58" s="114" t="s">
        <v>20</v>
      </c>
      <c r="AE58" s="114"/>
      <c r="AF58" s="114"/>
      <c r="AG58" s="114"/>
      <c r="AH58" s="114"/>
      <c r="AI58" s="151"/>
      <c r="AJ58" s="152"/>
      <c r="AK58" s="152"/>
      <c r="AL58" s="111" t="s">
        <v>22</v>
      </c>
      <c r="AM58" s="126"/>
      <c r="AN58" s="113" t="s">
        <v>21</v>
      </c>
      <c r="AO58" s="114"/>
      <c r="AP58" s="114"/>
      <c r="AQ58" s="114"/>
      <c r="AR58" s="114"/>
      <c r="AS58" s="117"/>
      <c r="AT58" s="118"/>
      <c r="AU58" s="118"/>
      <c r="AV58" s="111" t="s">
        <v>22</v>
      </c>
      <c r="AW58" s="112"/>
    </row>
    <row r="59" spans="2:53" ht="11.25" customHeight="1">
      <c r="B59" s="146"/>
      <c r="C59" s="147"/>
      <c r="D59" s="147"/>
      <c r="E59" s="147"/>
      <c r="F59" s="156"/>
      <c r="G59" s="156"/>
      <c r="H59" s="156"/>
      <c r="I59" s="156"/>
      <c r="J59" s="156"/>
      <c r="K59" s="156"/>
      <c r="L59" s="156"/>
      <c r="M59" s="156"/>
      <c r="N59" s="156"/>
      <c r="O59" s="157"/>
      <c r="P59" s="119"/>
      <c r="Q59" s="114"/>
      <c r="R59" s="114"/>
      <c r="S59" s="114"/>
      <c r="T59" s="150"/>
      <c r="U59" s="150"/>
      <c r="V59" s="150"/>
      <c r="W59" s="150"/>
      <c r="X59" s="150"/>
      <c r="Y59" s="150"/>
      <c r="Z59" s="150"/>
      <c r="AA59" s="150"/>
      <c r="AB59" s="150"/>
      <c r="AC59" s="150"/>
      <c r="AD59" s="114"/>
      <c r="AE59" s="114"/>
      <c r="AF59" s="114"/>
      <c r="AG59" s="114"/>
      <c r="AH59" s="114"/>
      <c r="AI59" s="151"/>
      <c r="AJ59" s="152"/>
      <c r="AK59" s="152"/>
      <c r="AL59" s="111"/>
      <c r="AM59" s="126"/>
      <c r="AN59" s="114"/>
      <c r="AO59" s="114"/>
      <c r="AP59" s="114"/>
      <c r="AQ59" s="114"/>
      <c r="AR59" s="114"/>
      <c r="AS59" s="117"/>
      <c r="AT59" s="118"/>
      <c r="AU59" s="118"/>
      <c r="AV59" s="111"/>
      <c r="AW59" s="112"/>
    </row>
    <row r="60" spans="2:53" ht="11.25" customHeight="1">
      <c r="B60" s="146"/>
      <c r="C60" s="147"/>
      <c r="D60" s="147"/>
      <c r="E60" s="147"/>
      <c r="F60" s="155"/>
      <c r="G60" s="156"/>
      <c r="H60" s="156"/>
      <c r="I60" s="156"/>
      <c r="J60" s="156"/>
      <c r="K60" s="156"/>
      <c r="L60" s="156"/>
      <c r="M60" s="156"/>
      <c r="N60" s="156"/>
      <c r="O60" s="157"/>
      <c r="P60" s="119" t="s">
        <v>23</v>
      </c>
      <c r="Q60" s="114"/>
      <c r="R60" s="114"/>
      <c r="S60" s="114"/>
      <c r="T60" s="114" t="s">
        <v>88</v>
      </c>
      <c r="U60" s="114"/>
      <c r="V60" s="122"/>
      <c r="W60" s="123"/>
      <c r="X60" s="123"/>
      <c r="Y60" s="123"/>
      <c r="Z60" s="123"/>
      <c r="AA60" s="153" t="s">
        <v>30</v>
      </c>
      <c r="AB60" s="114" t="s">
        <v>25</v>
      </c>
      <c r="AC60" s="114"/>
      <c r="AD60" s="122"/>
      <c r="AE60" s="123"/>
      <c r="AF60" s="123"/>
      <c r="AG60" s="123"/>
      <c r="AH60" s="123"/>
      <c r="AI60" s="153" t="s">
        <v>30</v>
      </c>
      <c r="AJ60" s="114" t="s">
        <v>26</v>
      </c>
      <c r="AK60" s="114"/>
      <c r="AL60" s="122"/>
      <c r="AM60" s="123"/>
      <c r="AN60" s="123"/>
      <c r="AO60" s="123"/>
      <c r="AP60" s="123"/>
      <c r="AQ60" s="153" t="s">
        <v>30</v>
      </c>
      <c r="AR60" s="114" t="s">
        <v>24</v>
      </c>
      <c r="AS60" s="114"/>
      <c r="AT60" s="114"/>
      <c r="AU60" s="114"/>
      <c r="AV60" s="120"/>
      <c r="AW60" s="121"/>
      <c r="BA60" s="1" t="s">
        <v>115</v>
      </c>
    </row>
    <row r="61" spans="2:53" ht="11.25" customHeight="1">
      <c r="B61" s="146"/>
      <c r="C61" s="147"/>
      <c r="D61" s="147"/>
      <c r="E61" s="147"/>
      <c r="F61" s="156"/>
      <c r="G61" s="156"/>
      <c r="H61" s="156"/>
      <c r="I61" s="156"/>
      <c r="J61" s="156"/>
      <c r="K61" s="156"/>
      <c r="L61" s="156"/>
      <c r="M61" s="156"/>
      <c r="N61" s="156"/>
      <c r="O61" s="157"/>
      <c r="P61" s="119"/>
      <c r="Q61" s="114"/>
      <c r="R61" s="114"/>
      <c r="S61" s="114"/>
      <c r="T61" s="114"/>
      <c r="U61" s="114"/>
      <c r="V61" s="124"/>
      <c r="W61" s="125"/>
      <c r="X61" s="125"/>
      <c r="Y61" s="125"/>
      <c r="Z61" s="125"/>
      <c r="AA61" s="154"/>
      <c r="AB61" s="114"/>
      <c r="AC61" s="114"/>
      <c r="AD61" s="124"/>
      <c r="AE61" s="125"/>
      <c r="AF61" s="125"/>
      <c r="AG61" s="125"/>
      <c r="AH61" s="125"/>
      <c r="AI61" s="154"/>
      <c r="AJ61" s="114"/>
      <c r="AK61" s="114"/>
      <c r="AL61" s="124"/>
      <c r="AM61" s="125"/>
      <c r="AN61" s="125"/>
      <c r="AO61" s="125"/>
      <c r="AP61" s="125"/>
      <c r="AQ61" s="154"/>
      <c r="AR61" s="114"/>
      <c r="AS61" s="114"/>
      <c r="AT61" s="114"/>
      <c r="AU61" s="114"/>
      <c r="AV61" s="120"/>
      <c r="AW61" s="121"/>
    </row>
    <row r="62" spans="2:53" ht="11.25" customHeight="1">
      <c r="B62" s="146"/>
      <c r="C62" s="147"/>
      <c r="D62" s="147"/>
      <c r="E62" s="147"/>
      <c r="F62" s="155"/>
      <c r="G62" s="156"/>
      <c r="H62" s="156"/>
      <c r="I62" s="156"/>
      <c r="J62" s="156"/>
      <c r="K62" s="156"/>
      <c r="L62" s="156"/>
      <c r="M62" s="156"/>
      <c r="N62" s="156"/>
      <c r="O62" s="157"/>
      <c r="P62" s="119" t="s">
        <v>27</v>
      </c>
      <c r="Q62" s="114"/>
      <c r="R62" s="114"/>
      <c r="S62" s="114"/>
      <c r="T62" s="114"/>
      <c r="U62" s="114"/>
      <c r="V62" s="127"/>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31" t="s">
        <v>86</v>
      </c>
      <c r="AS62" s="131"/>
      <c r="AT62" s="131"/>
      <c r="AU62" s="131"/>
      <c r="AV62" s="120"/>
      <c r="AW62" s="121"/>
    </row>
    <row r="63" spans="2:53" ht="11.25" customHeight="1">
      <c r="B63" s="146"/>
      <c r="C63" s="147"/>
      <c r="D63" s="147"/>
      <c r="E63" s="147"/>
      <c r="F63" s="156"/>
      <c r="G63" s="156"/>
      <c r="H63" s="156"/>
      <c r="I63" s="156"/>
      <c r="J63" s="156"/>
      <c r="K63" s="156"/>
      <c r="L63" s="156"/>
      <c r="M63" s="156"/>
      <c r="N63" s="156"/>
      <c r="O63" s="157"/>
      <c r="P63" s="119"/>
      <c r="Q63" s="114"/>
      <c r="R63" s="114"/>
      <c r="S63" s="114"/>
      <c r="T63" s="114"/>
      <c r="U63" s="114"/>
      <c r="V63" s="129"/>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1"/>
      <c r="AS63" s="131"/>
      <c r="AT63" s="131"/>
      <c r="AU63" s="131"/>
      <c r="AV63" s="120"/>
      <c r="AW63" s="121"/>
    </row>
    <row r="64" spans="2:53" ht="11.25" customHeight="1">
      <c r="B64" s="146"/>
      <c r="C64" s="147"/>
      <c r="D64" s="147"/>
      <c r="E64" s="147"/>
      <c r="F64" s="155"/>
      <c r="G64" s="156"/>
      <c r="H64" s="156"/>
      <c r="I64" s="156"/>
      <c r="J64" s="156"/>
      <c r="K64" s="156"/>
      <c r="L64" s="156"/>
      <c r="M64" s="156"/>
      <c r="N64" s="156"/>
      <c r="O64" s="157"/>
      <c r="P64" s="161" t="s">
        <v>128</v>
      </c>
      <c r="Q64" s="113"/>
      <c r="R64" s="113"/>
      <c r="S64" s="113"/>
      <c r="T64" s="113"/>
      <c r="U64" s="113"/>
      <c r="V64" s="162"/>
      <c r="W64" s="163"/>
      <c r="X64" s="163"/>
      <c r="Y64" s="163"/>
      <c r="Z64" s="163"/>
      <c r="AA64" s="163"/>
      <c r="AB64" s="163"/>
      <c r="AC64" s="163"/>
      <c r="AD64" s="163"/>
      <c r="AE64" s="163"/>
      <c r="AF64" s="163"/>
      <c r="AG64" s="163"/>
      <c r="AH64" s="163"/>
      <c r="AI64" s="163"/>
      <c r="AJ64" s="163"/>
      <c r="AK64" s="163"/>
      <c r="AL64" s="163"/>
      <c r="AM64" s="163"/>
      <c r="AN64" s="163"/>
      <c r="AO64" s="163"/>
      <c r="AP64" s="163"/>
      <c r="AQ64" s="163"/>
      <c r="AR64" s="163"/>
      <c r="AS64" s="163"/>
      <c r="AT64" s="163"/>
      <c r="AU64" s="163"/>
      <c r="AV64" s="163"/>
      <c r="AW64" s="164"/>
    </row>
    <row r="65" spans="2:53" ht="11.25" customHeight="1">
      <c r="B65" s="146"/>
      <c r="C65" s="147"/>
      <c r="D65" s="147"/>
      <c r="E65" s="147"/>
      <c r="F65" s="156"/>
      <c r="G65" s="156"/>
      <c r="H65" s="156"/>
      <c r="I65" s="156"/>
      <c r="J65" s="156"/>
      <c r="K65" s="156"/>
      <c r="L65" s="156"/>
      <c r="M65" s="156"/>
      <c r="N65" s="156"/>
      <c r="O65" s="157"/>
      <c r="P65" s="161"/>
      <c r="Q65" s="113"/>
      <c r="R65" s="113"/>
      <c r="S65" s="113"/>
      <c r="T65" s="113"/>
      <c r="U65" s="113"/>
      <c r="V65" s="163"/>
      <c r="W65" s="163"/>
      <c r="X65" s="163"/>
      <c r="Y65" s="163"/>
      <c r="Z65" s="163"/>
      <c r="AA65" s="163"/>
      <c r="AB65" s="163"/>
      <c r="AC65" s="163"/>
      <c r="AD65" s="163"/>
      <c r="AE65" s="163"/>
      <c r="AF65" s="163"/>
      <c r="AG65" s="163"/>
      <c r="AH65" s="163"/>
      <c r="AI65" s="163"/>
      <c r="AJ65" s="163"/>
      <c r="AK65" s="163"/>
      <c r="AL65" s="163"/>
      <c r="AM65" s="163"/>
      <c r="AN65" s="163"/>
      <c r="AO65" s="163"/>
      <c r="AP65" s="163"/>
      <c r="AQ65" s="163"/>
      <c r="AR65" s="163"/>
      <c r="AS65" s="163"/>
      <c r="AT65" s="163"/>
      <c r="AU65" s="163"/>
      <c r="AV65" s="163"/>
      <c r="AW65" s="164"/>
    </row>
    <row r="66" spans="2:53" ht="11.25" customHeight="1">
      <c r="B66" s="146"/>
      <c r="C66" s="147"/>
      <c r="D66" s="147"/>
      <c r="E66" s="147"/>
      <c r="F66" s="155"/>
      <c r="G66" s="155"/>
      <c r="H66" s="155"/>
      <c r="I66" s="155"/>
      <c r="J66" s="155"/>
      <c r="K66" s="155"/>
      <c r="L66" s="155"/>
      <c r="M66" s="155"/>
      <c r="N66" s="155"/>
      <c r="O66" s="158"/>
      <c r="P66" s="119" t="s">
        <v>32</v>
      </c>
      <c r="Q66" s="114"/>
      <c r="R66" s="114"/>
      <c r="S66" s="114"/>
      <c r="T66" s="114"/>
      <c r="U66" s="114"/>
      <c r="V66" s="120"/>
      <c r="W66" s="120"/>
      <c r="X66" s="120"/>
      <c r="Y66" s="120"/>
      <c r="Z66" s="120"/>
      <c r="AA66" s="120"/>
      <c r="AB66" s="120"/>
      <c r="AC66" s="120"/>
      <c r="AD66" s="120"/>
      <c r="AE66" s="120"/>
      <c r="AF66" s="120"/>
      <c r="AG66" s="120"/>
      <c r="AH66" s="114" t="s">
        <v>33</v>
      </c>
      <c r="AI66" s="114"/>
      <c r="AJ66" s="114"/>
      <c r="AK66" s="114"/>
      <c r="AL66" s="120"/>
      <c r="AM66" s="120"/>
      <c r="AN66" s="120"/>
      <c r="AO66" s="120"/>
      <c r="AP66" s="120"/>
      <c r="AQ66" s="120"/>
      <c r="AR66" s="120"/>
      <c r="AS66" s="120"/>
      <c r="AT66" s="120"/>
      <c r="AU66" s="120"/>
      <c r="AV66" s="120"/>
      <c r="AW66" s="121"/>
    </row>
    <row r="67" spans="2:53" ht="11.25" customHeight="1" thickBot="1">
      <c r="B67" s="146"/>
      <c r="C67" s="147"/>
      <c r="D67" s="147"/>
      <c r="E67" s="147"/>
      <c r="F67" s="155"/>
      <c r="G67" s="155"/>
      <c r="H67" s="155"/>
      <c r="I67" s="155"/>
      <c r="J67" s="155"/>
      <c r="K67" s="155"/>
      <c r="L67" s="155"/>
      <c r="M67" s="155"/>
      <c r="N67" s="155"/>
      <c r="O67" s="158"/>
      <c r="P67" s="119"/>
      <c r="Q67" s="114"/>
      <c r="R67" s="114"/>
      <c r="S67" s="114"/>
      <c r="T67" s="114"/>
      <c r="U67" s="114"/>
      <c r="V67" s="120"/>
      <c r="W67" s="120"/>
      <c r="X67" s="120"/>
      <c r="Y67" s="120"/>
      <c r="Z67" s="120"/>
      <c r="AA67" s="120"/>
      <c r="AB67" s="120"/>
      <c r="AC67" s="120"/>
      <c r="AD67" s="120"/>
      <c r="AE67" s="120"/>
      <c r="AF67" s="120"/>
      <c r="AG67" s="120"/>
      <c r="AH67" s="114"/>
      <c r="AI67" s="114"/>
      <c r="AJ67" s="114"/>
      <c r="AK67" s="114"/>
      <c r="AL67" s="120"/>
      <c r="AM67" s="120"/>
      <c r="AN67" s="120"/>
      <c r="AO67" s="120"/>
      <c r="AP67" s="120"/>
      <c r="AQ67" s="120"/>
      <c r="AR67" s="120"/>
      <c r="AS67" s="120"/>
      <c r="AT67" s="120"/>
      <c r="AU67" s="120"/>
      <c r="AV67" s="120"/>
      <c r="AW67" s="121"/>
    </row>
    <row r="68" spans="2:53" ht="11.25" customHeight="1">
      <c r="B68" s="146"/>
      <c r="C68" s="147"/>
      <c r="D68" s="147"/>
      <c r="E68" s="147"/>
      <c r="F68" s="155"/>
      <c r="G68" s="155"/>
      <c r="H68" s="155"/>
      <c r="I68" s="155"/>
      <c r="J68" s="155"/>
      <c r="K68" s="155"/>
      <c r="L68" s="155"/>
      <c r="M68" s="155"/>
      <c r="N68" s="155"/>
      <c r="O68" s="158"/>
      <c r="P68" s="134" t="s">
        <v>38</v>
      </c>
      <c r="Q68" s="135"/>
      <c r="R68" s="135"/>
      <c r="S68" s="135"/>
      <c r="T68" s="135"/>
      <c r="U68" s="135"/>
      <c r="V68" s="135"/>
      <c r="W68" s="135"/>
      <c r="X68" s="135"/>
      <c r="Y68" s="135"/>
      <c r="Z68" s="135"/>
      <c r="AA68" s="135"/>
      <c r="AB68" s="135"/>
      <c r="AC68" s="135"/>
      <c r="AD68" s="136"/>
      <c r="AE68" s="140"/>
      <c r="AF68" s="141"/>
      <c r="AG68" s="141"/>
      <c r="AH68" s="141"/>
      <c r="AI68" s="141"/>
      <c r="AJ68" s="141"/>
      <c r="AK68" s="141"/>
      <c r="AL68" s="141"/>
      <c r="AM68" s="142"/>
      <c r="AN68" s="296" t="s">
        <v>35</v>
      </c>
      <c r="AO68" s="114"/>
      <c r="AP68" s="114"/>
      <c r="AQ68" s="114"/>
      <c r="AR68" s="114"/>
      <c r="AS68" s="114"/>
      <c r="AT68" s="114"/>
      <c r="AU68" s="114"/>
      <c r="AV68" s="114"/>
      <c r="AW68" s="297"/>
    </row>
    <row r="69" spans="2:53" ht="11.25" customHeight="1">
      <c r="B69" s="146"/>
      <c r="C69" s="147"/>
      <c r="D69" s="147"/>
      <c r="E69" s="147"/>
      <c r="F69" s="155"/>
      <c r="G69" s="155"/>
      <c r="H69" s="155"/>
      <c r="I69" s="155"/>
      <c r="J69" s="155"/>
      <c r="K69" s="155"/>
      <c r="L69" s="155"/>
      <c r="M69" s="155"/>
      <c r="N69" s="155"/>
      <c r="O69" s="158"/>
      <c r="P69" s="137"/>
      <c r="Q69" s="138"/>
      <c r="R69" s="138"/>
      <c r="S69" s="138"/>
      <c r="T69" s="138"/>
      <c r="U69" s="138"/>
      <c r="V69" s="138"/>
      <c r="W69" s="138"/>
      <c r="X69" s="138"/>
      <c r="Y69" s="138"/>
      <c r="Z69" s="138"/>
      <c r="AA69" s="138"/>
      <c r="AB69" s="138"/>
      <c r="AC69" s="138"/>
      <c r="AD69" s="139"/>
      <c r="AE69" s="143"/>
      <c r="AF69" s="144"/>
      <c r="AG69" s="144"/>
      <c r="AH69" s="144"/>
      <c r="AI69" s="144"/>
      <c r="AJ69" s="144"/>
      <c r="AK69" s="144"/>
      <c r="AL69" s="144"/>
      <c r="AM69" s="145"/>
      <c r="AN69" s="296"/>
      <c r="AO69" s="114"/>
      <c r="AP69" s="114"/>
      <c r="AQ69" s="114"/>
      <c r="AR69" s="114"/>
      <c r="AS69" s="114"/>
      <c r="AT69" s="114"/>
      <c r="AU69" s="114"/>
      <c r="AV69" s="114"/>
      <c r="AW69" s="297"/>
    </row>
    <row r="70" spans="2:53" ht="11.25" customHeight="1">
      <c r="B70" s="146"/>
      <c r="C70" s="147"/>
      <c r="D70" s="147"/>
      <c r="E70" s="147"/>
      <c r="F70" s="155"/>
      <c r="G70" s="156"/>
      <c r="H70" s="156"/>
      <c r="I70" s="156"/>
      <c r="J70" s="156"/>
      <c r="K70" s="156"/>
      <c r="L70" s="156"/>
      <c r="M70" s="156"/>
      <c r="N70" s="156"/>
      <c r="O70" s="157"/>
      <c r="P70" s="287"/>
      <c r="Q70" s="288"/>
      <c r="R70" s="288"/>
      <c r="S70" s="288"/>
      <c r="T70" s="288"/>
      <c r="U70" s="288"/>
      <c r="V70" s="291"/>
      <c r="W70" s="292"/>
      <c r="X70" s="292"/>
      <c r="Y70" s="292"/>
      <c r="Z70" s="292"/>
      <c r="AA70" s="292"/>
      <c r="AB70" s="292"/>
      <c r="AC70" s="292"/>
      <c r="AD70" s="292"/>
      <c r="AE70" s="292"/>
      <c r="AF70" s="292"/>
      <c r="AG70" s="292"/>
      <c r="AH70" s="292"/>
      <c r="AI70" s="292"/>
      <c r="AJ70" s="292"/>
      <c r="AK70" s="292"/>
      <c r="AL70" s="292"/>
      <c r="AM70" s="293"/>
      <c r="AN70" s="281" t="s">
        <v>36</v>
      </c>
      <c r="AO70" s="282"/>
      <c r="AP70" s="132"/>
      <c r="AQ70" s="132"/>
      <c r="AR70" s="132"/>
      <c r="AS70" s="132"/>
      <c r="AT70" s="132"/>
      <c r="AU70" s="132"/>
      <c r="AV70" s="132"/>
      <c r="AW70" s="133"/>
    </row>
    <row r="71" spans="2:53" ht="11.25" customHeight="1">
      <c r="B71" s="146"/>
      <c r="C71" s="147"/>
      <c r="D71" s="147"/>
      <c r="E71" s="147"/>
      <c r="F71" s="156"/>
      <c r="G71" s="156"/>
      <c r="H71" s="156"/>
      <c r="I71" s="156"/>
      <c r="J71" s="156"/>
      <c r="K71" s="156"/>
      <c r="L71" s="156"/>
      <c r="M71" s="156"/>
      <c r="N71" s="156"/>
      <c r="O71" s="157"/>
      <c r="P71" s="287"/>
      <c r="Q71" s="288"/>
      <c r="R71" s="288"/>
      <c r="S71" s="288"/>
      <c r="T71" s="288"/>
      <c r="U71" s="288"/>
      <c r="V71" s="292"/>
      <c r="W71" s="292"/>
      <c r="X71" s="292"/>
      <c r="Y71" s="292"/>
      <c r="Z71" s="292"/>
      <c r="AA71" s="292"/>
      <c r="AB71" s="292"/>
      <c r="AC71" s="292"/>
      <c r="AD71" s="292"/>
      <c r="AE71" s="292"/>
      <c r="AF71" s="292"/>
      <c r="AG71" s="292"/>
      <c r="AH71" s="292"/>
      <c r="AI71" s="292"/>
      <c r="AJ71" s="292"/>
      <c r="AK71" s="292"/>
      <c r="AL71" s="292"/>
      <c r="AM71" s="293"/>
      <c r="AN71" s="281"/>
      <c r="AO71" s="282"/>
      <c r="AP71" s="132"/>
      <c r="AQ71" s="132"/>
      <c r="AR71" s="132"/>
      <c r="AS71" s="132"/>
      <c r="AT71" s="132"/>
      <c r="AU71" s="132"/>
      <c r="AV71" s="132"/>
      <c r="AW71" s="133"/>
    </row>
    <row r="72" spans="2:53" ht="11.25" customHeight="1">
      <c r="B72" s="146"/>
      <c r="C72" s="147"/>
      <c r="D72" s="147"/>
      <c r="E72" s="147"/>
      <c r="F72" s="155"/>
      <c r="G72" s="156"/>
      <c r="H72" s="156"/>
      <c r="I72" s="156"/>
      <c r="J72" s="156"/>
      <c r="K72" s="156"/>
      <c r="L72" s="156"/>
      <c r="M72" s="156"/>
      <c r="N72" s="156"/>
      <c r="O72" s="157"/>
      <c r="P72" s="287"/>
      <c r="Q72" s="288"/>
      <c r="R72" s="288"/>
      <c r="S72" s="288"/>
      <c r="T72" s="288"/>
      <c r="U72" s="288"/>
      <c r="V72" s="292"/>
      <c r="W72" s="292"/>
      <c r="X72" s="292"/>
      <c r="Y72" s="292"/>
      <c r="Z72" s="292"/>
      <c r="AA72" s="292"/>
      <c r="AB72" s="292"/>
      <c r="AC72" s="292"/>
      <c r="AD72" s="292"/>
      <c r="AE72" s="292"/>
      <c r="AF72" s="292"/>
      <c r="AG72" s="292"/>
      <c r="AH72" s="292"/>
      <c r="AI72" s="292"/>
      <c r="AJ72" s="292"/>
      <c r="AK72" s="292"/>
      <c r="AL72" s="292"/>
      <c r="AM72" s="293"/>
      <c r="AN72" s="281" t="s">
        <v>37</v>
      </c>
      <c r="AO72" s="282"/>
      <c r="AP72" s="132" ph="1"/>
      <c r="AQ72" s="132" ph="1"/>
      <c r="AR72" s="132" ph="1"/>
      <c r="AS72" s="132" ph="1"/>
      <c r="AT72" s="132" ph="1"/>
      <c r="AU72" s="132" ph="1"/>
      <c r="AV72" s="132" ph="1"/>
      <c r="AW72" s="133" ph="1"/>
      <c r="BA72" s="1" t="s">
        <v>113</v>
      </c>
    </row>
    <row r="73" spans="2:53" ht="11.25" customHeight="1">
      <c r="B73" s="146"/>
      <c r="C73" s="147"/>
      <c r="D73" s="147"/>
      <c r="E73" s="147"/>
      <c r="F73" s="156"/>
      <c r="G73" s="156"/>
      <c r="H73" s="156"/>
      <c r="I73" s="156"/>
      <c r="J73" s="156"/>
      <c r="K73" s="156"/>
      <c r="L73" s="156"/>
      <c r="M73" s="156"/>
      <c r="N73" s="156"/>
      <c r="O73" s="157"/>
      <c r="P73" s="287"/>
      <c r="Q73" s="288"/>
      <c r="R73" s="288"/>
      <c r="S73" s="288"/>
      <c r="T73" s="288"/>
      <c r="U73" s="288"/>
      <c r="V73" s="292"/>
      <c r="W73" s="292"/>
      <c r="X73" s="292"/>
      <c r="Y73" s="292"/>
      <c r="Z73" s="292"/>
      <c r="AA73" s="292"/>
      <c r="AB73" s="292"/>
      <c r="AC73" s="292"/>
      <c r="AD73" s="292"/>
      <c r="AE73" s="292"/>
      <c r="AF73" s="292"/>
      <c r="AG73" s="292"/>
      <c r="AH73" s="292"/>
      <c r="AI73" s="292"/>
      <c r="AJ73" s="292"/>
      <c r="AK73" s="292"/>
      <c r="AL73" s="292"/>
      <c r="AM73" s="293"/>
      <c r="AN73" s="281"/>
      <c r="AO73" s="282"/>
      <c r="AP73" s="132" ph="1"/>
      <c r="AQ73" s="132" ph="1"/>
      <c r="AR73" s="132" ph="1"/>
      <c r="AS73" s="132" ph="1"/>
      <c r="AT73" s="132" ph="1"/>
      <c r="AU73" s="132" ph="1"/>
      <c r="AV73" s="132" ph="1"/>
      <c r="AW73" s="133" ph="1"/>
    </row>
    <row r="74" spans="2:53" ht="11.25" customHeight="1">
      <c r="B74" s="146"/>
      <c r="C74" s="147"/>
      <c r="D74" s="147"/>
      <c r="E74" s="147"/>
      <c r="F74" s="155"/>
      <c r="G74" s="155"/>
      <c r="H74" s="155"/>
      <c r="I74" s="155"/>
      <c r="J74" s="155"/>
      <c r="K74" s="155"/>
      <c r="L74" s="155"/>
      <c r="M74" s="155"/>
      <c r="N74" s="155"/>
      <c r="O74" s="158"/>
      <c r="P74" s="287"/>
      <c r="Q74" s="288"/>
      <c r="R74" s="288"/>
      <c r="S74" s="288"/>
      <c r="T74" s="288"/>
      <c r="U74" s="288"/>
      <c r="V74" s="292"/>
      <c r="W74" s="292"/>
      <c r="X74" s="292"/>
      <c r="Y74" s="292"/>
      <c r="Z74" s="292"/>
      <c r="AA74" s="292"/>
      <c r="AB74" s="292"/>
      <c r="AC74" s="292"/>
      <c r="AD74" s="292"/>
      <c r="AE74" s="292"/>
      <c r="AF74" s="292"/>
      <c r="AG74" s="292"/>
      <c r="AH74" s="292"/>
      <c r="AI74" s="292"/>
      <c r="AJ74" s="292"/>
      <c r="AK74" s="292"/>
      <c r="AL74" s="292"/>
      <c r="AM74" s="293"/>
      <c r="AN74" s="281" t="s">
        <v>34</v>
      </c>
      <c r="AO74" s="282"/>
      <c r="AP74" s="132"/>
      <c r="AQ74" s="132"/>
      <c r="AR74" s="132"/>
      <c r="AS74" s="132"/>
      <c r="AT74" s="132"/>
      <c r="AU74" s="132"/>
      <c r="AV74" s="132"/>
      <c r="AW74" s="133"/>
      <c r="BA74" s="1" t="s">
        <v>114</v>
      </c>
    </row>
    <row r="75" spans="2:53" ht="11.25" customHeight="1" thickBot="1">
      <c r="B75" s="148"/>
      <c r="C75" s="149"/>
      <c r="D75" s="149"/>
      <c r="E75" s="149"/>
      <c r="F75" s="159"/>
      <c r="G75" s="159"/>
      <c r="H75" s="159"/>
      <c r="I75" s="159"/>
      <c r="J75" s="159"/>
      <c r="K75" s="159"/>
      <c r="L75" s="159"/>
      <c r="M75" s="159"/>
      <c r="N75" s="159"/>
      <c r="O75" s="160"/>
      <c r="P75" s="289"/>
      <c r="Q75" s="290"/>
      <c r="R75" s="290"/>
      <c r="S75" s="290"/>
      <c r="T75" s="290"/>
      <c r="U75" s="290"/>
      <c r="V75" s="294"/>
      <c r="W75" s="294"/>
      <c r="X75" s="294"/>
      <c r="Y75" s="294"/>
      <c r="Z75" s="294"/>
      <c r="AA75" s="294"/>
      <c r="AB75" s="294"/>
      <c r="AC75" s="294"/>
      <c r="AD75" s="294"/>
      <c r="AE75" s="294"/>
      <c r="AF75" s="294"/>
      <c r="AG75" s="294"/>
      <c r="AH75" s="294"/>
      <c r="AI75" s="294"/>
      <c r="AJ75" s="294"/>
      <c r="AK75" s="294"/>
      <c r="AL75" s="294"/>
      <c r="AM75" s="295"/>
      <c r="AN75" s="283"/>
      <c r="AO75" s="284"/>
      <c r="AP75" s="285"/>
      <c r="AQ75" s="285"/>
      <c r="AR75" s="285"/>
      <c r="AS75" s="285"/>
      <c r="AT75" s="285"/>
      <c r="AU75" s="285"/>
      <c r="AV75" s="285"/>
      <c r="AW75" s="286"/>
    </row>
  </sheetData>
  <sheetProtection algorithmName="SHA-512" hashValue="Wvhc5Wx9biiAaDOMvl9IFd2SqQRfu1fnGSoRLIjJj/yxJ6lJmrlY+DO4QL7E5DFnWJsqXLbGbiw5Q7ij/ef6ag==" saltValue="USflvnivhAiDbsMqzQE5Gg==" spinCount="100000" sheet="1" formatCells="0"/>
  <mergeCells count="111">
    <mergeCell ref="AH66:AK67"/>
    <mergeCell ref="V66:AG67"/>
    <mergeCell ref="AL66:AW67"/>
    <mergeCell ref="AN74:AO75"/>
    <mergeCell ref="AP74:AW75"/>
    <mergeCell ref="P70:U75"/>
    <mergeCell ref="V70:AM75"/>
    <mergeCell ref="AN68:AW69"/>
    <mergeCell ref="AP70:AW71"/>
    <mergeCell ref="AN70:AO71"/>
    <mergeCell ref="AN72:AO73"/>
    <mergeCell ref="T52:X53"/>
    <mergeCell ref="Y52:AC53"/>
    <mergeCell ref="AD52:AH53"/>
    <mergeCell ref="AI52:AM53"/>
    <mergeCell ref="AN52:AW52"/>
    <mergeCell ref="AN53:AR53"/>
    <mergeCell ref="AS53:AW53"/>
    <mergeCell ref="AI54:AK55"/>
    <mergeCell ref="AL54:AM55"/>
    <mergeCell ref="AN54:AP55"/>
    <mergeCell ref="AQ54:AR55"/>
    <mergeCell ref="AD54:AF55"/>
    <mergeCell ref="AG54:AH55"/>
    <mergeCell ref="B11:E12"/>
    <mergeCell ref="B52:E53"/>
    <mergeCell ref="B54:E55"/>
    <mergeCell ref="F54:O55"/>
    <mergeCell ref="B15:AW18"/>
    <mergeCell ref="B13:E14"/>
    <mergeCell ref="AV13:AW14"/>
    <mergeCell ref="AN13:AU14"/>
    <mergeCell ref="AK13:AM14"/>
    <mergeCell ref="F13:AJ14"/>
    <mergeCell ref="AN11:AP12"/>
    <mergeCell ref="AQ11:AU12"/>
    <mergeCell ref="X11:Z12"/>
    <mergeCell ref="F11:W12"/>
    <mergeCell ref="AV11:AW12"/>
    <mergeCell ref="AA11:AM12"/>
    <mergeCell ref="F52:O53"/>
    <mergeCell ref="AS54:AU55"/>
    <mergeCell ref="AV54:AW55"/>
    <mergeCell ref="P52:S55"/>
    <mergeCell ref="T54:V55"/>
    <mergeCell ref="W54:X55"/>
    <mergeCell ref="Y54:AA55"/>
    <mergeCell ref="AB54:AC55"/>
    <mergeCell ref="AL2:AW10"/>
    <mergeCell ref="B2:H5"/>
    <mergeCell ref="B6:H8"/>
    <mergeCell ref="B9:H10"/>
    <mergeCell ref="I9:AF10"/>
    <mergeCell ref="I6:AF8"/>
    <mergeCell ref="I3:AK5"/>
    <mergeCell ref="I2:AK2"/>
    <mergeCell ref="AG6:AK10"/>
    <mergeCell ref="B56:E57"/>
    <mergeCell ref="B58:E59"/>
    <mergeCell ref="B60:E61"/>
    <mergeCell ref="B62:E63"/>
    <mergeCell ref="B64:E65"/>
    <mergeCell ref="B66:E67"/>
    <mergeCell ref="F56:O57"/>
    <mergeCell ref="F58:O59"/>
    <mergeCell ref="F60:O61"/>
    <mergeCell ref="F62:O63"/>
    <mergeCell ref="F64:O65"/>
    <mergeCell ref="F66:O69"/>
    <mergeCell ref="V62:AQ63"/>
    <mergeCell ref="AR62:AU63"/>
    <mergeCell ref="AV62:AW63"/>
    <mergeCell ref="AP72:AW73"/>
    <mergeCell ref="P68:AD69"/>
    <mergeCell ref="AE68:AM69"/>
    <mergeCell ref="B74:E75"/>
    <mergeCell ref="T58:AC59"/>
    <mergeCell ref="AI58:AK59"/>
    <mergeCell ref="P62:U63"/>
    <mergeCell ref="V60:Z61"/>
    <mergeCell ref="AA60:AA61"/>
    <mergeCell ref="AD60:AH61"/>
    <mergeCell ref="AI60:AI61"/>
    <mergeCell ref="B68:E69"/>
    <mergeCell ref="B70:E71"/>
    <mergeCell ref="B72:E73"/>
    <mergeCell ref="AQ60:AQ61"/>
    <mergeCell ref="F70:O71"/>
    <mergeCell ref="F72:O73"/>
    <mergeCell ref="F74:O75"/>
    <mergeCell ref="P64:U65"/>
    <mergeCell ref="V64:AW65"/>
    <mergeCell ref="P66:U67"/>
    <mergeCell ref="AV56:AW57"/>
    <mergeCell ref="AN56:AR57"/>
    <mergeCell ref="T56:AM57"/>
    <mergeCell ref="AS56:AU57"/>
    <mergeCell ref="AV58:AW59"/>
    <mergeCell ref="AS58:AU59"/>
    <mergeCell ref="AN58:AR59"/>
    <mergeCell ref="P60:S61"/>
    <mergeCell ref="T60:U61"/>
    <mergeCell ref="AB60:AC61"/>
    <mergeCell ref="AJ60:AK61"/>
    <mergeCell ref="AR60:AU61"/>
    <mergeCell ref="AV60:AW61"/>
    <mergeCell ref="P58:S59"/>
    <mergeCell ref="AD58:AH59"/>
    <mergeCell ref="AL60:AP61"/>
    <mergeCell ref="P56:S57"/>
    <mergeCell ref="AL58:AM59"/>
  </mergeCells>
  <phoneticPr fontId="1" type="Hiragana" alignment="distributed"/>
  <conditionalFormatting sqref="AI54:AK55">
    <cfRule type="cellIs" dxfId="3" priority="2" operator="equal">
      <formula>"確認"</formula>
    </cfRule>
  </conditionalFormatting>
  <conditionalFormatting sqref="AS56:AU57">
    <cfRule type="expression" dxfId="2" priority="1">
      <formula>$AS$56&gt;45</formula>
    </cfRule>
  </conditionalFormatting>
  <dataValidations count="7">
    <dataValidation type="whole" imeMode="off" operator="greaterThanOrEqual" allowBlank="1" showInputMessage="1" showErrorMessage="1" sqref="T54:V55 Y54:AA55 AD54:AF55 AS54:AU55 AN54:AP55" xr:uid="{ECFEC649-DD3A-4CFC-883E-223C612211B3}">
      <formula1>0</formula1>
    </dataValidation>
    <dataValidation imeMode="hiragana" allowBlank="1" showInputMessage="1" showErrorMessage="1" sqref="I2:AK5 I6:AF10 F11:W12 V64:AW65 F13:AJ14 F52:O59 V66:AG67 AL66:AW67 T58:AC59 T56:AM57 V70:AM75 AP70:AW73 AE68:AM69 F70:O75 G60:O65 F60:F66 V62" xr:uid="{FFA22D89-E794-4648-AF06-4B384CE3E86A}"/>
    <dataValidation type="whole" imeMode="off" allowBlank="1" showInputMessage="1" showErrorMessage="1" sqref="AQ11:AU12" xr:uid="{73637735-245F-4965-AE9C-3809C09EBEFB}">
      <formula1>1800</formula1>
      <formula2>2021</formula2>
    </dataValidation>
    <dataValidation imeMode="off" allowBlank="1" showInputMessage="1" showErrorMessage="1" sqref="AS56:AU57 AP74:AW75 V60:AA61 AD60:AI61 AL60:AQ61" xr:uid="{45A3A162-E83E-457B-BF1E-227293AC47AB}"/>
    <dataValidation type="decimal" imeMode="off" allowBlank="1" showInputMessage="1" showErrorMessage="1" sqref="AS58:AU59" xr:uid="{B1EC7341-0045-434D-9280-A490E4C0F649}">
      <formula1>0</formula1>
      <formula2>50</formula2>
    </dataValidation>
    <dataValidation type="whole" imeMode="off" allowBlank="1" showInputMessage="1" showErrorMessage="1" sqref="AI58:AK59" xr:uid="{BA3E95D2-9EF3-463A-928F-0DBC7C6B2817}">
      <formula1>0</formula1>
      <formula2>366</formula2>
    </dataValidation>
    <dataValidation type="list" imeMode="hiragana" allowBlank="1" showInputMessage="1" showErrorMessage="1" sqref="AV60:AW63" xr:uid="{02ADAC95-4492-4E23-AF61-83B3E5427088}">
      <formula1>"有,無"</formula1>
    </dataValidation>
  </dataValidations>
  <pageMargins left="0.51181102362204722" right="0.11811023622047245" top="0.23622047244094491" bottom="0" header="0" footer="0"/>
  <pageSetup paperSize="9" orientation="portrait" r:id="rId1"/>
  <headerFooter>
    <oddHeader>&amp;R企業情報シート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F808-8180-46BF-B16A-AA3906A7A00C}">
  <sheetPr codeName="Sheet4">
    <tabColor rgb="FFFF0000"/>
  </sheetPr>
  <dimension ref="B1:AZ75"/>
  <sheetViews>
    <sheetView showGridLines="0" zoomScaleNormal="100" zoomScaleSheetLayoutView="100" workbookViewId="0"/>
  </sheetViews>
  <sheetFormatPr defaultColWidth="2.140625" defaultRowHeight="11.25" customHeight="1"/>
  <cols>
    <col min="1" max="16384" width="2.140625" style="1"/>
  </cols>
  <sheetData>
    <row r="1" spans="2:49" ht="11.25" customHeight="1" thickBot="1"/>
    <row r="2" spans="2:49" ht="11.25" customHeight="1">
      <c r="B2" s="174" t="s" ph="1">
        <v>3</v>
      </c>
      <c r="C2" s="175" ph="1"/>
      <c r="D2" s="175" ph="1"/>
      <c r="E2" s="175" ph="1"/>
      <c r="F2" s="175" ph="1"/>
      <c r="G2" s="175" ph="1"/>
      <c r="H2" s="176" ph="1"/>
      <c r="I2" s="380" t="s">
        <v>105</v>
      </c>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2"/>
      <c r="AL2" s="383"/>
      <c r="AM2" s="384"/>
      <c r="AN2" s="384"/>
      <c r="AO2" s="384"/>
      <c r="AP2" s="384"/>
      <c r="AQ2" s="384"/>
      <c r="AR2" s="384"/>
      <c r="AS2" s="384"/>
      <c r="AT2" s="384"/>
      <c r="AU2" s="384"/>
      <c r="AV2" s="384"/>
      <c r="AW2" s="385"/>
    </row>
    <row r="3" spans="2:49" ht="11.25" customHeight="1">
      <c r="B3" s="177" ph="1"/>
      <c r="C3" s="178" ph="1"/>
      <c r="D3" s="178" ph="1"/>
      <c r="E3" s="178" ph="1"/>
      <c r="F3" s="178" ph="1"/>
      <c r="G3" s="178" ph="1"/>
      <c r="H3" s="179" ph="1"/>
      <c r="I3" s="388" t="s">
        <v>104</v>
      </c>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90"/>
      <c r="AL3" s="386"/>
      <c r="AM3" s="353"/>
      <c r="AN3" s="353"/>
      <c r="AO3" s="353"/>
      <c r="AP3" s="353"/>
      <c r="AQ3" s="353"/>
      <c r="AR3" s="353"/>
      <c r="AS3" s="353"/>
      <c r="AT3" s="353"/>
      <c r="AU3" s="353"/>
      <c r="AV3" s="353"/>
      <c r="AW3" s="354"/>
    </row>
    <row r="4" spans="2:49" ht="11.25" customHeight="1">
      <c r="B4" s="177" ph="1"/>
      <c r="C4" s="178" ph="1"/>
      <c r="D4" s="178" ph="1"/>
      <c r="E4" s="178" ph="1"/>
      <c r="F4" s="178" ph="1"/>
      <c r="G4" s="178" ph="1"/>
      <c r="H4" s="179" ph="1"/>
      <c r="I4" s="391"/>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3"/>
      <c r="AL4" s="386"/>
      <c r="AM4" s="353"/>
      <c r="AN4" s="353"/>
      <c r="AO4" s="353"/>
      <c r="AP4" s="353"/>
      <c r="AQ4" s="353"/>
      <c r="AR4" s="353"/>
      <c r="AS4" s="353"/>
      <c r="AT4" s="353"/>
      <c r="AU4" s="353"/>
      <c r="AV4" s="353"/>
      <c r="AW4" s="354"/>
    </row>
    <row r="5" spans="2:49" ht="11.25" customHeight="1">
      <c r="B5" s="180" ph="1"/>
      <c r="C5" s="181" ph="1"/>
      <c r="D5" s="181" ph="1"/>
      <c r="E5" s="181" ph="1"/>
      <c r="F5" s="181" ph="1"/>
      <c r="G5" s="181" ph="1"/>
      <c r="H5" s="182" ph="1"/>
      <c r="I5" s="394"/>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6"/>
      <c r="AL5" s="386"/>
      <c r="AM5" s="353"/>
      <c r="AN5" s="353"/>
      <c r="AO5" s="353"/>
      <c r="AP5" s="353"/>
      <c r="AQ5" s="353"/>
      <c r="AR5" s="353"/>
      <c r="AS5" s="353"/>
      <c r="AT5" s="353"/>
      <c r="AU5" s="353"/>
      <c r="AV5" s="353"/>
      <c r="AW5" s="354"/>
    </row>
    <row r="6" spans="2:49" ht="11.25" customHeight="1">
      <c r="B6" s="183" t="s">
        <v>2</v>
      </c>
      <c r="C6" s="184"/>
      <c r="D6" s="184"/>
      <c r="E6" s="184"/>
      <c r="F6" s="184"/>
      <c r="G6" s="184"/>
      <c r="H6" s="185"/>
      <c r="I6" s="397" t="s">
        <v>0</v>
      </c>
      <c r="J6" s="398"/>
      <c r="K6" s="398"/>
      <c r="L6" s="398"/>
      <c r="M6" s="398"/>
      <c r="N6" s="398"/>
      <c r="O6" s="398"/>
      <c r="P6" s="398"/>
      <c r="Q6" s="398"/>
      <c r="R6" s="398"/>
      <c r="S6" s="398"/>
      <c r="T6" s="398"/>
      <c r="U6" s="398"/>
      <c r="V6" s="398"/>
      <c r="W6" s="398"/>
      <c r="X6" s="398"/>
      <c r="Y6" s="398"/>
      <c r="Z6" s="398"/>
      <c r="AA6" s="398"/>
      <c r="AB6" s="398"/>
      <c r="AC6" s="398"/>
      <c r="AD6" s="398"/>
      <c r="AE6" s="398"/>
      <c r="AF6" s="399"/>
      <c r="AG6" s="373"/>
      <c r="AH6" s="350"/>
      <c r="AI6" s="350"/>
      <c r="AJ6" s="350"/>
      <c r="AK6" s="374"/>
      <c r="AL6" s="386"/>
      <c r="AM6" s="353"/>
      <c r="AN6" s="353"/>
      <c r="AO6" s="353"/>
      <c r="AP6" s="353"/>
      <c r="AQ6" s="353"/>
      <c r="AR6" s="353"/>
      <c r="AS6" s="353"/>
      <c r="AT6" s="353"/>
      <c r="AU6" s="353"/>
      <c r="AV6" s="353"/>
      <c r="AW6" s="354"/>
    </row>
    <row r="7" spans="2:49" ht="11.25" customHeight="1">
      <c r="B7" s="186"/>
      <c r="C7" s="187"/>
      <c r="D7" s="187"/>
      <c r="E7" s="187"/>
      <c r="F7" s="187"/>
      <c r="G7" s="187"/>
      <c r="H7" s="188"/>
      <c r="I7" s="400"/>
      <c r="J7" s="401"/>
      <c r="K7" s="401"/>
      <c r="L7" s="401"/>
      <c r="M7" s="401"/>
      <c r="N7" s="401"/>
      <c r="O7" s="401"/>
      <c r="P7" s="401"/>
      <c r="Q7" s="401"/>
      <c r="R7" s="401"/>
      <c r="S7" s="401"/>
      <c r="T7" s="401"/>
      <c r="U7" s="401"/>
      <c r="V7" s="401"/>
      <c r="W7" s="401"/>
      <c r="X7" s="401"/>
      <c r="Y7" s="401"/>
      <c r="Z7" s="401"/>
      <c r="AA7" s="401"/>
      <c r="AB7" s="401"/>
      <c r="AC7" s="401"/>
      <c r="AD7" s="401"/>
      <c r="AE7" s="401"/>
      <c r="AF7" s="402"/>
      <c r="AG7" s="386"/>
      <c r="AH7" s="353"/>
      <c r="AI7" s="353"/>
      <c r="AJ7" s="353"/>
      <c r="AK7" s="406"/>
      <c r="AL7" s="386"/>
      <c r="AM7" s="353"/>
      <c r="AN7" s="353"/>
      <c r="AO7" s="353"/>
      <c r="AP7" s="353"/>
      <c r="AQ7" s="353"/>
      <c r="AR7" s="353"/>
      <c r="AS7" s="353"/>
      <c r="AT7" s="353"/>
      <c r="AU7" s="353"/>
      <c r="AV7" s="353"/>
      <c r="AW7" s="354"/>
    </row>
    <row r="8" spans="2:49" ht="11.25" customHeight="1">
      <c r="B8" s="189"/>
      <c r="C8" s="190"/>
      <c r="D8" s="190"/>
      <c r="E8" s="190"/>
      <c r="F8" s="190"/>
      <c r="G8" s="190"/>
      <c r="H8" s="191"/>
      <c r="I8" s="403"/>
      <c r="J8" s="404"/>
      <c r="K8" s="404"/>
      <c r="L8" s="404"/>
      <c r="M8" s="404"/>
      <c r="N8" s="404"/>
      <c r="O8" s="404"/>
      <c r="P8" s="404"/>
      <c r="Q8" s="404"/>
      <c r="R8" s="404"/>
      <c r="S8" s="404"/>
      <c r="T8" s="404"/>
      <c r="U8" s="404"/>
      <c r="V8" s="404"/>
      <c r="W8" s="404"/>
      <c r="X8" s="404"/>
      <c r="Y8" s="404"/>
      <c r="Z8" s="404"/>
      <c r="AA8" s="404"/>
      <c r="AB8" s="404"/>
      <c r="AC8" s="404"/>
      <c r="AD8" s="404"/>
      <c r="AE8" s="404"/>
      <c r="AF8" s="405"/>
      <c r="AG8" s="386"/>
      <c r="AH8" s="353"/>
      <c r="AI8" s="353"/>
      <c r="AJ8" s="353"/>
      <c r="AK8" s="406"/>
      <c r="AL8" s="386"/>
      <c r="AM8" s="353"/>
      <c r="AN8" s="353"/>
      <c r="AO8" s="353"/>
      <c r="AP8" s="353"/>
      <c r="AQ8" s="353"/>
      <c r="AR8" s="353"/>
      <c r="AS8" s="353"/>
      <c r="AT8" s="353"/>
      <c r="AU8" s="353"/>
      <c r="AV8" s="353"/>
      <c r="AW8" s="354"/>
    </row>
    <row r="9" spans="2:49" ht="11.25" customHeight="1">
      <c r="B9" s="192" t="s">
        <v>1</v>
      </c>
      <c r="C9" s="193"/>
      <c r="D9" s="193"/>
      <c r="E9" s="193"/>
      <c r="F9" s="193"/>
      <c r="G9" s="193"/>
      <c r="H9" s="194"/>
      <c r="I9" s="373" t="s">
        <v>106</v>
      </c>
      <c r="J9" s="350"/>
      <c r="K9" s="350"/>
      <c r="L9" s="350"/>
      <c r="M9" s="350"/>
      <c r="N9" s="350"/>
      <c r="O9" s="350"/>
      <c r="P9" s="350"/>
      <c r="Q9" s="350"/>
      <c r="R9" s="350"/>
      <c r="S9" s="350"/>
      <c r="T9" s="350"/>
      <c r="U9" s="350"/>
      <c r="V9" s="350"/>
      <c r="W9" s="350"/>
      <c r="X9" s="350"/>
      <c r="Y9" s="350"/>
      <c r="Z9" s="350"/>
      <c r="AA9" s="350"/>
      <c r="AB9" s="350"/>
      <c r="AC9" s="350"/>
      <c r="AD9" s="350"/>
      <c r="AE9" s="350"/>
      <c r="AF9" s="374"/>
      <c r="AG9" s="386"/>
      <c r="AH9" s="353"/>
      <c r="AI9" s="353"/>
      <c r="AJ9" s="353"/>
      <c r="AK9" s="406"/>
      <c r="AL9" s="386"/>
      <c r="AM9" s="353"/>
      <c r="AN9" s="353"/>
      <c r="AO9" s="353"/>
      <c r="AP9" s="353"/>
      <c r="AQ9" s="353"/>
      <c r="AR9" s="353"/>
      <c r="AS9" s="353"/>
      <c r="AT9" s="353"/>
      <c r="AU9" s="353"/>
      <c r="AV9" s="353"/>
      <c r="AW9" s="354"/>
    </row>
    <row r="10" spans="2:49" ht="11.25" customHeight="1">
      <c r="B10" s="195"/>
      <c r="C10" s="196"/>
      <c r="D10" s="196"/>
      <c r="E10" s="196"/>
      <c r="F10" s="196"/>
      <c r="G10" s="196"/>
      <c r="H10" s="197"/>
      <c r="I10" s="375"/>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G10" s="375"/>
      <c r="AH10" s="376"/>
      <c r="AI10" s="376"/>
      <c r="AJ10" s="376"/>
      <c r="AK10" s="377"/>
      <c r="AL10" s="375"/>
      <c r="AM10" s="376"/>
      <c r="AN10" s="376"/>
      <c r="AO10" s="376"/>
      <c r="AP10" s="376"/>
      <c r="AQ10" s="376"/>
      <c r="AR10" s="376"/>
      <c r="AS10" s="376"/>
      <c r="AT10" s="376"/>
      <c r="AU10" s="376"/>
      <c r="AV10" s="376"/>
      <c r="AW10" s="387"/>
    </row>
    <row r="11" spans="2:49" ht="11.25" customHeight="1">
      <c r="B11" s="361" t="s">
        <v>13</v>
      </c>
      <c r="C11" s="362"/>
      <c r="D11" s="362"/>
      <c r="E11" s="363"/>
      <c r="F11" s="373" t="s">
        <v>51</v>
      </c>
      <c r="G11" s="350"/>
      <c r="H11" s="350"/>
      <c r="I11" s="350"/>
      <c r="J11" s="350"/>
      <c r="K11" s="350"/>
      <c r="L11" s="350"/>
      <c r="M11" s="350"/>
      <c r="N11" s="350"/>
      <c r="O11" s="350"/>
      <c r="P11" s="350"/>
      <c r="Q11" s="350"/>
      <c r="R11" s="350"/>
      <c r="S11" s="350"/>
      <c r="T11" s="350"/>
      <c r="U11" s="350"/>
      <c r="V11" s="350"/>
      <c r="W11" s="374"/>
      <c r="X11" s="249" t="s">
        <v>39</v>
      </c>
      <c r="Y11" s="230"/>
      <c r="Z11" s="231"/>
      <c r="AA11" s="378" t="s">
        <v>103</v>
      </c>
      <c r="AB11" s="378"/>
      <c r="AC11" s="378"/>
      <c r="AD11" s="378"/>
      <c r="AE11" s="378"/>
      <c r="AF11" s="378"/>
      <c r="AG11" s="378"/>
      <c r="AH11" s="378"/>
      <c r="AI11" s="378"/>
      <c r="AJ11" s="378"/>
      <c r="AK11" s="378"/>
      <c r="AL11" s="378"/>
      <c r="AM11" s="378"/>
      <c r="AN11" s="249" t="s">
        <v>5</v>
      </c>
      <c r="AO11" s="230"/>
      <c r="AP11" s="231"/>
      <c r="AQ11" s="373">
        <v>2000</v>
      </c>
      <c r="AR11" s="350"/>
      <c r="AS11" s="350"/>
      <c r="AT11" s="350"/>
      <c r="AU11" s="350"/>
      <c r="AV11" s="241" t="s">
        <v>4</v>
      </c>
      <c r="AW11" s="242"/>
    </row>
    <row r="12" spans="2:49" ht="11.25" customHeight="1">
      <c r="B12" s="364"/>
      <c r="C12" s="365"/>
      <c r="D12" s="365"/>
      <c r="E12" s="366"/>
      <c r="F12" s="375"/>
      <c r="G12" s="376"/>
      <c r="H12" s="376"/>
      <c r="I12" s="376"/>
      <c r="J12" s="376"/>
      <c r="K12" s="376"/>
      <c r="L12" s="376"/>
      <c r="M12" s="376"/>
      <c r="N12" s="376"/>
      <c r="O12" s="376"/>
      <c r="P12" s="376"/>
      <c r="Q12" s="376"/>
      <c r="R12" s="376"/>
      <c r="S12" s="376"/>
      <c r="T12" s="376"/>
      <c r="U12" s="376"/>
      <c r="V12" s="376"/>
      <c r="W12" s="377"/>
      <c r="X12" s="250"/>
      <c r="Y12" s="138"/>
      <c r="Z12" s="139"/>
      <c r="AA12" s="379"/>
      <c r="AB12" s="379"/>
      <c r="AC12" s="379"/>
      <c r="AD12" s="379"/>
      <c r="AE12" s="379"/>
      <c r="AF12" s="379"/>
      <c r="AG12" s="379"/>
      <c r="AH12" s="379"/>
      <c r="AI12" s="379"/>
      <c r="AJ12" s="379"/>
      <c r="AK12" s="379"/>
      <c r="AL12" s="379"/>
      <c r="AM12" s="379"/>
      <c r="AN12" s="250"/>
      <c r="AO12" s="138"/>
      <c r="AP12" s="139"/>
      <c r="AQ12" s="375"/>
      <c r="AR12" s="376"/>
      <c r="AS12" s="376"/>
      <c r="AT12" s="376"/>
      <c r="AU12" s="376"/>
      <c r="AV12" s="243"/>
      <c r="AW12" s="244"/>
    </row>
    <row r="13" spans="2:49" ht="11.25" customHeight="1">
      <c r="B13" s="361" t="s">
        <v>31</v>
      </c>
      <c r="C13" s="362"/>
      <c r="D13" s="362"/>
      <c r="E13" s="363"/>
      <c r="F13" s="367" t="s">
        <v>52</v>
      </c>
      <c r="G13" s="367"/>
      <c r="H13" s="367"/>
      <c r="I13" s="367"/>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7"/>
      <c r="AK13" s="249" t="s">
        <v>29</v>
      </c>
      <c r="AL13" s="230"/>
      <c r="AM13" s="230"/>
      <c r="AN13" s="369">
        <v>10000000</v>
      </c>
      <c r="AO13" s="370"/>
      <c r="AP13" s="370"/>
      <c r="AQ13" s="370"/>
      <c r="AR13" s="370"/>
      <c r="AS13" s="370"/>
      <c r="AT13" s="370"/>
      <c r="AU13" s="370"/>
      <c r="AV13" s="241" t="s">
        <v>30</v>
      </c>
      <c r="AW13" s="242"/>
    </row>
    <row r="14" spans="2:49" ht="11.25" customHeight="1">
      <c r="B14" s="364"/>
      <c r="C14" s="365"/>
      <c r="D14" s="365"/>
      <c r="E14" s="366"/>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250"/>
      <c r="AL14" s="138"/>
      <c r="AM14" s="138"/>
      <c r="AN14" s="371"/>
      <c r="AO14" s="372"/>
      <c r="AP14" s="372"/>
      <c r="AQ14" s="372"/>
      <c r="AR14" s="372"/>
      <c r="AS14" s="372"/>
      <c r="AT14" s="372"/>
      <c r="AU14" s="372"/>
      <c r="AV14" s="243"/>
      <c r="AW14" s="244"/>
    </row>
    <row r="15" spans="2:49" ht="11.25" customHeight="1">
      <c r="B15" s="349" t="s">
        <v>54</v>
      </c>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1"/>
    </row>
    <row r="16" spans="2:49" ht="11.25" customHeight="1">
      <c r="B16" s="352"/>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4"/>
    </row>
    <row r="17" spans="2:49" ht="11.25" customHeight="1">
      <c r="B17" s="352"/>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353"/>
      <c r="AP17" s="353"/>
      <c r="AQ17" s="353"/>
      <c r="AR17" s="353"/>
      <c r="AS17" s="353"/>
      <c r="AT17" s="353"/>
      <c r="AU17" s="353"/>
      <c r="AV17" s="353"/>
      <c r="AW17" s="354"/>
    </row>
    <row r="18" spans="2:49" ht="11.25" customHeight="1">
      <c r="B18" s="352"/>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53"/>
      <c r="AV18" s="353"/>
      <c r="AW18" s="354"/>
    </row>
    <row r="19" spans="2:49" ht="11.25" customHeight="1">
      <c r="B19" s="2"/>
      <c r="AW19" s="3"/>
    </row>
    <row r="20" spans="2:49" ht="11.25" customHeight="1">
      <c r="B20" s="2"/>
      <c r="AW20" s="3"/>
    </row>
    <row r="21" spans="2:49" ht="11.25" customHeight="1">
      <c r="B21" s="2"/>
      <c r="AW21" s="3"/>
    </row>
    <row r="22" spans="2:49" ht="11.25" customHeight="1">
      <c r="B22" s="2"/>
      <c r="AW22" s="3"/>
    </row>
    <row r="23" spans="2:49" ht="11.25" customHeight="1">
      <c r="B23" s="2"/>
      <c r="AW23" s="3"/>
    </row>
    <row r="24" spans="2:49" ht="11.25" customHeight="1">
      <c r="B24" s="2"/>
      <c r="AW24" s="3"/>
    </row>
    <row r="25" spans="2:49" ht="11.25" customHeight="1">
      <c r="B25" s="2"/>
      <c r="AW25" s="3"/>
    </row>
    <row r="26" spans="2:49" ht="11.25" customHeight="1">
      <c r="B26" s="2"/>
      <c r="AW26" s="3"/>
    </row>
    <row r="27" spans="2:49" ht="11.25" customHeight="1">
      <c r="B27" s="2"/>
      <c r="AW27" s="3"/>
    </row>
    <row r="28" spans="2:49" ht="11.25" customHeight="1">
      <c r="B28" s="2"/>
      <c r="AW28" s="3"/>
    </row>
    <row r="29" spans="2:49" ht="11.25" customHeight="1">
      <c r="B29" s="2"/>
      <c r="AW29" s="3"/>
    </row>
    <row r="30" spans="2:49" ht="11.25" customHeight="1">
      <c r="B30" s="2"/>
      <c r="AW30" s="3"/>
    </row>
    <row r="31" spans="2:49" ht="11.25" customHeight="1">
      <c r="B31" s="2"/>
      <c r="AW31" s="3"/>
    </row>
    <row r="32" spans="2:49" ht="11.25" customHeight="1">
      <c r="B32" s="2"/>
      <c r="AW32" s="3"/>
    </row>
    <row r="33" spans="2:49" ht="11.25" customHeight="1">
      <c r="B33" s="2"/>
      <c r="AW33" s="3"/>
    </row>
    <row r="34" spans="2:49" ht="11.25" customHeight="1">
      <c r="B34" s="2"/>
      <c r="AW34" s="3"/>
    </row>
    <row r="35" spans="2:49" ht="11.25" customHeight="1">
      <c r="B35" s="2"/>
      <c r="AW35" s="3"/>
    </row>
    <row r="36" spans="2:49" ht="11.25" customHeight="1">
      <c r="B36" s="2"/>
      <c r="AW36" s="3"/>
    </row>
    <row r="37" spans="2:49" ht="11.25" customHeight="1">
      <c r="B37" s="2"/>
      <c r="AW37" s="3"/>
    </row>
    <row r="38" spans="2:49" ht="11.25" customHeight="1">
      <c r="B38" s="2"/>
      <c r="AW38" s="3"/>
    </row>
    <row r="39" spans="2:49" ht="11.25" customHeight="1">
      <c r="B39" s="2"/>
      <c r="AW39" s="3"/>
    </row>
    <row r="40" spans="2:49" ht="11.25" customHeight="1">
      <c r="B40" s="2"/>
      <c r="AW40" s="3"/>
    </row>
    <row r="41" spans="2:49" ht="11.25" customHeight="1">
      <c r="B41" s="2"/>
      <c r="AW41" s="3"/>
    </row>
    <row r="42" spans="2:49" ht="11.25" customHeight="1">
      <c r="B42" s="2"/>
      <c r="AW42" s="3"/>
    </row>
    <row r="43" spans="2:49" ht="11.25" customHeight="1">
      <c r="B43" s="2"/>
      <c r="AW43" s="3"/>
    </row>
    <row r="44" spans="2:49" ht="11.25" customHeight="1">
      <c r="B44" s="2"/>
      <c r="AW44" s="3"/>
    </row>
    <row r="45" spans="2:49" ht="11.25" customHeight="1">
      <c r="B45" s="2"/>
      <c r="AW45" s="3"/>
    </row>
    <row r="46" spans="2:49" ht="11.25" customHeight="1">
      <c r="B46" s="2"/>
      <c r="AW46" s="3"/>
    </row>
    <row r="47" spans="2:49" ht="11.25" customHeight="1">
      <c r="B47" s="2"/>
      <c r="AW47" s="3"/>
    </row>
    <row r="48" spans="2:49" ht="11.25" customHeight="1">
      <c r="B48" s="2"/>
      <c r="AW48" s="3"/>
    </row>
    <row r="49" spans="2:52" ht="11.25" customHeight="1">
      <c r="B49" s="2"/>
      <c r="AW49" s="3"/>
    </row>
    <row r="50" spans="2:52" ht="11.25" customHeight="1">
      <c r="B50" s="2"/>
      <c r="AW50" s="3"/>
    </row>
    <row r="51" spans="2:52" ht="11.25" customHeight="1" thickBot="1">
      <c r="B51" s="2"/>
      <c r="AW51" s="3"/>
    </row>
    <row r="52" spans="2:52" ht="11.25" customHeight="1">
      <c r="B52" s="355" t="s">
        <v>15</v>
      </c>
      <c r="C52" s="356"/>
      <c r="D52" s="356"/>
      <c r="E52" s="356"/>
      <c r="F52" s="300" t="s">
        <v>56</v>
      </c>
      <c r="G52" s="301"/>
      <c r="H52" s="301"/>
      <c r="I52" s="301"/>
      <c r="J52" s="301"/>
      <c r="K52" s="301"/>
      <c r="L52" s="301"/>
      <c r="M52" s="301"/>
      <c r="N52" s="301"/>
      <c r="O52" s="302"/>
      <c r="P52" s="134" t="s">
        <v>14</v>
      </c>
      <c r="Q52" s="135"/>
      <c r="R52" s="135"/>
      <c r="S52" s="136"/>
      <c r="T52" s="272" t="s">
        <v>6</v>
      </c>
      <c r="U52" s="135"/>
      <c r="V52" s="135"/>
      <c r="W52" s="135"/>
      <c r="X52" s="136"/>
      <c r="Y52" s="272" t="s">
        <v>7</v>
      </c>
      <c r="Z52" s="135"/>
      <c r="AA52" s="135"/>
      <c r="AB52" s="135"/>
      <c r="AC52" s="136"/>
      <c r="AD52" s="272" t="s">
        <v>8</v>
      </c>
      <c r="AE52" s="135"/>
      <c r="AF52" s="135"/>
      <c r="AG52" s="135"/>
      <c r="AH52" s="136"/>
      <c r="AI52" s="272" t="s">
        <v>9</v>
      </c>
      <c r="AJ52" s="135"/>
      <c r="AK52" s="135"/>
      <c r="AL52" s="135"/>
      <c r="AM52" s="135"/>
      <c r="AN52" s="359"/>
      <c r="AO52" s="359"/>
      <c r="AP52" s="359"/>
      <c r="AQ52" s="359"/>
      <c r="AR52" s="359"/>
      <c r="AS52" s="359"/>
      <c r="AT52" s="359"/>
      <c r="AU52" s="359"/>
      <c r="AV52" s="359"/>
      <c r="AW52" s="360"/>
    </row>
    <row r="53" spans="2:52" ht="11.25" customHeight="1">
      <c r="B53" s="357"/>
      <c r="C53" s="358"/>
      <c r="D53" s="358"/>
      <c r="E53" s="358"/>
      <c r="F53" s="303"/>
      <c r="G53" s="304"/>
      <c r="H53" s="304"/>
      <c r="I53" s="304"/>
      <c r="J53" s="304"/>
      <c r="K53" s="304"/>
      <c r="L53" s="304"/>
      <c r="M53" s="304"/>
      <c r="N53" s="304"/>
      <c r="O53" s="305"/>
      <c r="P53" s="267"/>
      <c r="Q53" s="268"/>
      <c r="R53" s="268"/>
      <c r="S53" s="269"/>
      <c r="T53" s="273"/>
      <c r="U53" s="268"/>
      <c r="V53" s="268"/>
      <c r="W53" s="268"/>
      <c r="X53" s="269"/>
      <c r="Y53" s="273"/>
      <c r="Z53" s="268"/>
      <c r="AA53" s="268"/>
      <c r="AB53" s="268"/>
      <c r="AC53" s="269"/>
      <c r="AD53" s="273"/>
      <c r="AE53" s="268"/>
      <c r="AF53" s="268"/>
      <c r="AG53" s="268"/>
      <c r="AH53" s="269"/>
      <c r="AI53" s="273"/>
      <c r="AJ53" s="268"/>
      <c r="AK53" s="268"/>
      <c r="AL53" s="268"/>
      <c r="AM53" s="268"/>
      <c r="AN53" s="249" t="s">
        <v>10</v>
      </c>
      <c r="AO53" s="230"/>
      <c r="AP53" s="230"/>
      <c r="AQ53" s="230"/>
      <c r="AR53" s="231"/>
      <c r="AS53" s="249" t="s">
        <v>11</v>
      </c>
      <c r="AT53" s="230"/>
      <c r="AU53" s="230"/>
      <c r="AV53" s="230"/>
      <c r="AW53" s="276"/>
    </row>
    <row r="54" spans="2:52" ht="11.25" customHeight="1">
      <c r="B54" s="308">
        <v>0.35416666666666669</v>
      </c>
      <c r="C54" s="309"/>
      <c r="D54" s="309"/>
      <c r="E54" s="309"/>
      <c r="F54" s="314" t="s">
        <v>40</v>
      </c>
      <c r="G54" s="314"/>
      <c r="H54" s="314"/>
      <c r="I54" s="314"/>
      <c r="J54" s="314"/>
      <c r="K54" s="314"/>
      <c r="L54" s="314"/>
      <c r="M54" s="314"/>
      <c r="N54" s="314"/>
      <c r="O54" s="315"/>
      <c r="P54" s="267"/>
      <c r="Q54" s="268"/>
      <c r="R54" s="268"/>
      <c r="S54" s="269"/>
      <c r="T54" s="261">
        <v>25</v>
      </c>
      <c r="U54" s="262"/>
      <c r="V54" s="262"/>
      <c r="W54" s="265" t="s">
        <v>12</v>
      </c>
      <c r="X54" s="270"/>
      <c r="Y54" s="261">
        <v>5</v>
      </c>
      <c r="Z54" s="262"/>
      <c r="AA54" s="262"/>
      <c r="AB54" s="265" t="s">
        <v>12</v>
      </c>
      <c r="AC54" s="270"/>
      <c r="AD54" s="261">
        <v>0</v>
      </c>
      <c r="AE54" s="262"/>
      <c r="AF54" s="262"/>
      <c r="AG54" s="265" t="s">
        <v>12</v>
      </c>
      <c r="AH54" s="270"/>
      <c r="AI54" s="261">
        <f>IF(COUNT(T54,Y54,AD54)&gt;0,IF(SUM(AN54,AS54)=SUM(T54,Y54,AD54),SUM(T54,Y54,AD54),"確認"),"")</f>
        <v>30</v>
      </c>
      <c r="AJ54" s="262"/>
      <c r="AK54" s="262"/>
      <c r="AL54" s="265" t="s">
        <v>12</v>
      </c>
      <c r="AM54" s="270"/>
      <c r="AN54" s="261">
        <v>18</v>
      </c>
      <c r="AO54" s="262"/>
      <c r="AP54" s="262"/>
      <c r="AQ54" s="265" t="s">
        <v>12</v>
      </c>
      <c r="AR54" s="270"/>
      <c r="AS54" s="261">
        <v>12</v>
      </c>
      <c r="AT54" s="262"/>
      <c r="AU54" s="262"/>
      <c r="AV54" s="265" t="s">
        <v>12</v>
      </c>
      <c r="AW54" s="266"/>
      <c r="AZ54" s="44" t="str">
        <f>IF(AI54=AN54+AS54,"ok","男女別の人数を再度確認してください")</f>
        <v>ok</v>
      </c>
    </row>
    <row r="55" spans="2:52" ht="11.25" customHeight="1">
      <c r="B55" s="308"/>
      <c r="C55" s="309"/>
      <c r="D55" s="309"/>
      <c r="E55" s="309"/>
      <c r="F55" s="316"/>
      <c r="G55" s="316"/>
      <c r="H55" s="316"/>
      <c r="I55" s="316"/>
      <c r="J55" s="316"/>
      <c r="K55" s="316"/>
      <c r="L55" s="316"/>
      <c r="M55" s="316"/>
      <c r="N55" s="316"/>
      <c r="O55" s="317"/>
      <c r="P55" s="137"/>
      <c r="Q55" s="138"/>
      <c r="R55" s="138"/>
      <c r="S55" s="139"/>
      <c r="T55" s="263"/>
      <c r="U55" s="264"/>
      <c r="V55" s="264"/>
      <c r="W55" s="243"/>
      <c r="X55" s="271"/>
      <c r="Y55" s="263"/>
      <c r="Z55" s="264"/>
      <c r="AA55" s="264"/>
      <c r="AB55" s="243"/>
      <c r="AC55" s="271"/>
      <c r="AD55" s="263"/>
      <c r="AE55" s="264"/>
      <c r="AF55" s="264"/>
      <c r="AG55" s="243"/>
      <c r="AH55" s="271"/>
      <c r="AI55" s="263"/>
      <c r="AJ55" s="264"/>
      <c r="AK55" s="264"/>
      <c r="AL55" s="243"/>
      <c r="AM55" s="271"/>
      <c r="AN55" s="263"/>
      <c r="AO55" s="264"/>
      <c r="AP55" s="264"/>
      <c r="AQ55" s="243"/>
      <c r="AR55" s="271"/>
      <c r="AS55" s="263"/>
      <c r="AT55" s="264"/>
      <c r="AU55" s="264"/>
      <c r="AV55" s="243"/>
      <c r="AW55" s="244"/>
    </row>
    <row r="56" spans="2:52" ht="11.25" customHeight="1">
      <c r="B56" s="308">
        <v>0.3611111111111111</v>
      </c>
      <c r="C56" s="309"/>
      <c r="D56" s="309"/>
      <c r="E56" s="309"/>
      <c r="F56" s="318" t="s">
        <v>57</v>
      </c>
      <c r="G56" s="316"/>
      <c r="H56" s="316"/>
      <c r="I56" s="316"/>
      <c r="J56" s="316"/>
      <c r="K56" s="316"/>
      <c r="L56" s="316"/>
      <c r="M56" s="316"/>
      <c r="N56" s="316"/>
      <c r="O56" s="317"/>
      <c r="P56" s="119" t="s">
        <v>16</v>
      </c>
      <c r="Q56" s="114"/>
      <c r="R56" s="114"/>
      <c r="S56" s="114"/>
      <c r="T56" s="306" t="s">
        <v>46</v>
      </c>
      <c r="U56" s="306"/>
      <c r="V56" s="306"/>
      <c r="W56" s="306"/>
      <c r="X56" s="306"/>
      <c r="Y56" s="306"/>
      <c r="Z56" s="306"/>
      <c r="AA56" s="306"/>
      <c r="AB56" s="306"/>
      <c r="AC56" s="306"/>
      <c r="AD56" s="306"/>
      <c r="AE56" s="306"/>
      <c r="AF56" s="306"/>
      <c r="AG56" s="306"/>
      <c r="AH56" s="306"/>
      <c r="AI56" s="306"/>
      <c r="AJ56" s="306"/>
      <c r="AK56" s="306"/>
      <c r="AL56" s="306"/>
      <c r="AM56" s="306"/>
      <c r="AN56" s="113" t="s">
        <v>18</v>
      </c>
      <c r="AO56" s="114"/>
      <c r="AP56" s="114"/>
      <c r="AQ56" s="114"/>
      <c r="AR56" s="114"/>
      <c r="AS56" s="117">
        <v>5.5</v>
      </c>
      <c r="AT56" s="118"/>
      <c r="AU56" s="118"/>
      <c r="AV56" s="111" t="s">
        <v>17</v>
      </c>
      <c r="AW56" s="112"/>
    </row>
    <row r="57" spans="2:52" ht="11.25" customHeight="1">
      <c r="B57" s="308"/>
      <c r="C57" s="309"/>
      <c r="D57" s="309"/>
      <c r="E57" s="309"/>
      <c r="F57" s="316"/>
      <c r="G57" s="316"/>
      <c r="H57" s="316"/>
      <c r="I57" s="316"/>
      <c r="J57" s="316"/>
      <c r="K57" s="316"/>
      <c r="L57" s="316"/>
      <c r="M57" s="316"/>
      <c r="N57" s="316"/>
      <c r="O57" s="317"/>
      <c r="P57" s="119"/>
      <c r="Q57" s="114"/>
      <c r="R57" s="114"/>
      <c r="S57" s="114"/>
      <c r="T57" s="306"/>
      <c r="U57" s="306"/>
      <c r="V57" s="306"/>
      <c r="W57" s="306"/>
      <c r="X57" s="306"/>
      <c r="Y57" s="306"/>
      <c r="Z57" s="306"/>
      <c r="AA57" s="306"/>
      <c r="AB57" s="306"/>
      <c r="AC57" s="306"/>
      <c r="AD57" s="306"/>
      <c r="AE57" s="306"/>
      <c r="AF57" s="306"/>
      <c r="AG57" s="306"/>
      <c r="AH57" s="306"/>
      <c r="AI57" s="306"/>
      <c r="AJ57" s="306"/>
      <c r="AK57" s="306"/>
      <c r="AL57" s="306"/>
      <c r="AM57" s="306"/>
      <c r="AN57" s="114"/>
      <c r="AO57" s="114"/>
      <c r="AP57" s="114"/>
      <c r="AQ57" s="114"/>
      <c r="AR57" s="114"/>
      <c r="AS57" s="117"/>
      <c r="AT57" s="118"/>
      <c r="AU57" s="118"/>
      <c r="AV57" s="111"/>
      <c r="AW57" s="112"/>
    </row>
    <row r="58" spans="2:52" ht="11.25" customHeight="1">
      <c r="B58" s="308">
        <v>0.375</v>
      </c>
      <c r="C58" s="309"/>
      <c r="D58" s="309"/>
      <c r="E58" s="309"/>
      <c r="F58" s="316" t="s">
        <v>55</v>
      </c>
      <c r="G58" s="316"/>
      <c r="H58" s="316"/>
      <c r="I58" s="316"/>
      <c r="J58" s="316"/>
      <c r="K58" s="316"/>
      <c r="L58" s="316"/>
      <c r="M58" s="316"/>
      <c r="N58" s="316"/>
      <c r="O58" s="317"/>
      <c r="P58" s="119" t="s">
        <v>19</v>
      </c>
      <c r="Q58" s="114"/>
      <c r="R58" s="114"/>
      <c r="S58" s="114"/>
      <c r="T58" s="343" t="s">
        <v>45</v>
      </c>
      <c r="U58" s="343"/>
      <c r="V58" s="343"/>
      <c r="W58" s="343"/>
      <c r="X58" s="343"/>
      <c r="Y58" s="343"/>
      <c r="Z58" s="343"/>
      <c r="AA58" s="343"/>
      <c r="AB58" s="343"/>
      <c r="AC58" s="343"/>
      <c r="AD58" s="114" t="s">
        <v>20</v>
      </c>
      <c r="AE58" s="114"/>
      <c r="AF58" s="114"/>
      <c r="AG58" s="114"/>
      <c r="AH58" s="114"/>
      <c r="AI58" s="344">
        <v>120</v>
      </c>
      <c r="AJ58" s="345"/>
      <c r="AK58" s="345"/>
      <c r="AL58" s="111" t="s">
        <v>22</v>
      </c>
      <c r="AM58" s="126"/>
      <c r="AN58" s="113" t="s">
        <v>21</v>
      </c>
      <c r="AO58" s="114"/>
      <c r="AP58" s="114"/>
      <c r="AQ58" s="114"/>
      <c r="AR58" s="114"/>
      <c r="AS58" s="346">
        <v>7</v>
      </c>
      <c r="AT58" s="347"/>
      <c r="AU58" s="347"/>
      <c r="AV58" s="111" t="s">
        <v>22</v>
      </c>
      <c r="AW58" s="112"/>
    </row>
    <row r="59" spans="2:52" ht="11.25" customHeight="1">
      <c r="B59" s="308"/>
      <c r="C59" s="309"/>
      <c r="D59" s="309"/>
      <c r="E59" s="309"/>
      <c r="F59" s="316"/>
      <c r="G59" s="316"/>
      <c r="H59" s="316"/>
      <c r="I59" s="316"/>
      <c r="J59" s="316"/>
      <c r="K59" s="316"/>
      <c r="L59" s="316"/>
      <c r="M59" s="316"/>
      <c r="N59" s="316"/>
      <c r="O59" s="317"/>
      <c r="P59" s="119"/>
      <c r="Q59" s="114"/>
      <c r="R59" s="114"/>
      <c r="S59" s="114"/>
      <c r="T59" s="343"/>
      <c r="U59" s="343"/>
      <c r="V59" s="343"/>
      <c r="W59" s="343"/>
      <c r="X59" s="343"/>
      <c r="Y59" s="343"/>
      <c r="Z59" s="343"/>
      <c r="AA59" s="343"/>
      <c r="AB59" s="343"/>
      <c r="AC59" s="343"/>
      <c r="AD59" s="114"/>
      <c r="AE59" s="114"/>
      <c r="AF59" s="114"/>
      <c r="AG59" s="114"/>
      <c r="AH59" s="114"/>
      <c r="AI59" s="344"/>
      <c r="AJ59" s="345"/>
      <c r="AK59" s="345"/>
      <c r="AL59" s="111"/>
      <c r="AM59" s="126"/>
      <c r="AN59" s="114"/>
      <c r="AO59" s="114"/>
      <c r="AP59" s="114"/>
      <c r="AQ59" s="114"/>
      <c r="AR59" s="114"/>
      <c r="AS59" s="346"/>
      <c r="AT59" s="347"/>
      <c r="AU59" s="347"/>
      <c r="AV59" s="111"/>
      <c r="AW59" s="112"/>
    </row>
    <row r="60" spans="2:52" ht="11.25" customHeight="1">
      <c r="B60" s="308">
        <v>0.5</v>
      </c>
      <c r="C60" s="309"/>
      <c r="D60" s="309"/>
      <c r="E60" s="309"/>
      <c r="F60" s="316" t="s">
        <v>41</v>
      </c>
      <c r="G60" s="316"/>
      <c r="H60" s="316"/>
      <c r="I60" s="316"/>
      <c r="J60" s="316"/>
      <c r="K60" s="316"/>
      <c r="L60" s="316"/>
      <c r="M60" s="316"/>
      <c r="N60" s="316"/>
      <c r="O60" s="317"/>
      <c r="P60" s="119" t="s">
        <v>23</v>
      </c>
      <c r="Q60" s="114"/>
      <c r="R60" s="114"/>
      <c r="S60" s="114"/>
      <c r="T60" s="114" t="s">
        <v>88</v>
      </c>
      <c r="U60" s="114"/>
      <c r="V60" s="328">
        <v>172000</v>
      </c>
      <c r="W60" s="328"/>
      <c r="X60" s="328"/>
      <c r="Y60" s="328"/>
      <c r="Z60" s="328"/>
      <c r="AA60" s="328"/>
      <c r="AB60" s="114" t="s">
        <v>25</v>
      </c>
      <c r="AC60" s="114"/>
      <c r="AD60" s="328">
        <v>183000</v>
      </c>
      <c r="AE60" s="328"/>
      <c r="AF60" s="328"/>
      <c r="AG60" s="328"/>
      <c r="AH60" s="328"/>
      <c r="AI60" s="328"/>
      <c r="AJ60" s="114" t="s">
        <v>26</v>
      </c>
      <c r="AK60" s="114"/>
      <c r="AL60" s="328">
        <v>205000</v>
      </c>
      <c r="AM60" s="328"/>
      <c r="AN60" s="328"/>
      <c r="AO60" s="328"/>
      <c r="AP60" s="328"/>
      <c r="AQ60" s="328"/>
      <c r="AR60" s="114" t="s">
        <v>24</v>
      </c>
      <c r="AS60" s="114"/>
      <c r="AT60" s="114"/>
      <c r="AU60" s="114"/>
      <c r="AV60" s="321" t="s">
        <v>44</v>
      </c>
      <c r="AW60" s="329"/>
    </row>
    <row r="61" spans="2:52" ht="11.25" customHeight="1">
      <c r="B61" s="308"/>
      <c r="C61" s="309"/>
      <c r="D61" s="309"/>
      <c r="E61" s="309"/>
      <c r="F61" s="316"/>
      <c r="G61" s="316"/>
      <c r="H61" s="316"/>
      <c r="I61" s="316"/>
      <c r="J61" s="316"/>
      <c r="K61" s="316"/>
      <c r="L61" s="316"/>
      <c r="M61" s="316"/>
      <c r="N61" s="316"/>
      <c r="O61" s="317"/>
      <c r="P61" s="119"/>
      <c r="Q61" s="114"/>
      <c r="R61" s="114"/>
      <c r="S61" s="114"/>
      <c r="T61" s="114"/>
      <c r="U61" s="114"/>
      <c r="V61" s="328"/>
      <c r="W61" s="328"/>
      <c r="X61" s="328"/>
      <c r="Y61" s="328"/>
      <c r="Z61" s="328"/>
      <c r="AA61" s="328"/>
      <c r="AB61" s="114"/>
      <c r="AC61" s="114"/>
      <c r="AD61" s="328"/>
      <c r="AE61" s="328"/>
      <c r="AF61" s="328"/>
      <c r="AG61" s="328"/>
      <c r="AH61" s="328"/>
      <c r="AI61" s="328"/>
      <c r="AJ61" s="114"/>
      <c r="AK61" s="114"/>
      <c r="AL61" s="328"/>
      <c r="AM61" s="328"/>
      <c r="AN61" s="328"/>
      <c r="AO61" s="328"/>
      <c r="AP61" s="328"/>
      <c r="AQ61" s="328"/>
      <c r="AR61" s="114"/>
      <c r="AS61" s="114"/>
      <c r="AT61" s="114"/>
      <c r="AU61" s="114"/>
      <c r="AV61" s="321"/>
      <c r="AW61" s="329"/>
    </row>
    <row r="62" spans="2:52" ht="11.25" customHeight="1">
      <c r="B62" s="308">
        <v>0.54166666666666663</v>
      </c>
      <c r="C62" s="309"/>
      <c r="D62" s="309"/>
      <c r="E62" s="309"/>
      <c r="F62" s="316" t="s">
        <v>55</v>
      </c>
      <c r="G62" s="316"/>
      <c r="H62" s="316"/>
      <c r="I62" s="316"/>
      <c r="J62" s="316"/>
      <c r="K62" s="316"/>
      <c r="L62" s="316"/>
      <c r="M62" s="316"/>
      <c r="N62" s="316"/>
      <c r="O62" s="317"/>
      <c r="P62" s="119" t="s">
        <v>27</v>
      </c>
      <c r="Q62" s="114"/>
      <c r="R62" s="114"/>
      <c r="S62" s="114"/>
      <c r="T62" s="114"/>
      <c r="U62" s="114"/>
      <c r="V62" s="333" t="s">
        <v>89</v>
      </c>
      <c r="W62" s="334"/>
      <c r="X62" s="334"/>
      <c r="Y62" s="334"/>
      <c r="Z62" s="334"/>
      <c r="AA62" s="334"/>
      <c r="AB62" s="334"/>
      <c r="AC62" s="334"/>
      <c r="AD62" s="334"/>
      <c r="AE62" s="334"/>
      <c r="AF62" s="334"/>
      <c r="AG62" s="334"/>
      <c r="AH62" s="334"/>
      <c r="AI62" s="334"/>
      <c r="AJ62" s="334"/>
      <c r="AK62" s="334"/>
      <c r="AL62" s="334"/>
      <c r="AM62" s="334"/>
      <c r="AN62" s="334"/>
      <c r="AO62" s="334"/>
      <c r="AP62" s="334"/>
      <c r="AQ62" s="335"/>
      <c r="AR62" s="348" t="s">
        <v>86</v>
      </c>
      <c r="AS62" s="348"/>
      <c r="AT62" s="348"/>
      <c r="AU62" s="348"/>
      <c r="AV62" s="120" t="s">
        <v>90</v>
      </c>
      <c r="AW62" s="121"/>
    </row>
    <row r="63" spans="2:52" ht="11.25" customHeight="1">
      <c r="B63" s="308"/>
      <c r="C63" s="309"/>
      <c r="D63" s="309"/>
      <c r="E63" s="309"/>
      <c r="F63" s="316"/>
      <c r="G63" s="316"/>
      <c r="H63" s="316"/>
      <c r="I63" s="316"/>
      <c r="J63" s="316"/>
      <c r="K63" s="316"/>
      <c r="L63" s="316"/>
      <c r="M63" s="316"/>
      <c r="N63" s="316"/>
      <c r="O63" s="317"/>
      <c r="P63" s="119"/>
      <c r="Q63" s="114"/>
      <c r="R63" s="114"/>
      <c r="S63" s="114"/>
      <c r="T63" s="114"/>
      <c r="U63" s="114"/>
      <c r="V63" s="336"/>
      <c r="W63" s="337"/>
      <c r="X63" s="337"/>
      <c r="Y63" s="337"/>
      <c r="Z63" s="337"/>
      <c r="AA63" s="337"/>
      <c r="AB63" s="337"/>
      <c r="AC63" s="337"/>
      <c r="AD63" s="337"/>
      <c r="AE63" s="337"/>
      <c r="AF63" s="337"/>
      <c r="AG63" s="337"/>
      <c r="AH63" s="337"/>
      <c r="AI63" s="337"/>
      <c r="AJ63" s="337"/>
      <c r="AK63" s="337"/>
      <c r="AL63" s="337"/>
      <c r="AM63" s="337"/>
      <c r="AN63" s="337"/>
      <c r="AO63" s="337"/>
      <c r="AP63" s="337"/>
      <c r="AQ63" s="338"/>
      <c r="AR63" s="348"/>
      <c r="AS63" s="348"/>
      <c r="AT63" s="348"/>
      <c r="AU63" s="348"/>
      <c r="AV63" s="120"/>
      <c r="AW63" s="121"/>
    </row>
    <row r="64" spans="2:52" ht="11.25" customHeight="1">
      <c r="B64" s="308">
        <v>0.71527777777777779</v>
      </c>
      <c r="C64" s="309"/>
      <c r="D64" s="309"/>
      <c r="E64" s="309"/>
      <c r="F64" s="319" t="s">
        <v>58</v>
      </c>
      <c r="G64" s="316"/>
      <c r="H64" s="316"/>
      <c r="I64" s="316"/>
      <c r="J64" s="316"/>
      <c r="K64" s="316"/>
      <c r="L64" s="316"/>
      <c r="M64" s="316"/>
      <c r="N64" s="316"/>
      <c r="O64" s="317"/>
      <c r="P64" s="161" t="s">
        <v>28</v>
      </c>
      <c r="Q64" s="113"/>
      <c r="R64" s="113"/>
      <c r="S64" s="113"/>
      <c r="T64" s="113"/>
      <c r="U64" s="113"/>
      <c r="V64" s="321" t="s">
        <v>47</v>
      </c>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9"/>
    </row>
    <row r="65" spans="2:49" ht="11.25" customHeight="1">
      <c r="B65" s="308"/>
      <c r="C65" s="309"/>
      <c r="D65" s="309"/>
      <c r="E65" s="309"/>
      <c r="F65" s="316"/>
      <c r="G65" s="316"/>
      <c r="H65" s="316"/>
      <c r="I65" s="316"/>
      <c r="J65" s="316"/>
      <c r="K65" s="316"/>
      <c r="L65" s="316"/>
      <c r="M65" s="316"/>
      <c r="N65" s="316"/>
      <c r="O65" s="317"/>
      <c r="P65" s="161"/>
      <c r="Q65" s="113"/>
      <c r="R65" s="113"/>
      <c r="S65" s="113"/>
      <c r="T65" s="113"/>
      <c r="U65" s="113"/>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9"/>
    </row>
    <row r="66" spans="2:49" ht="11.25" customHeight="1">
      <c r="B66" s="308">
        <v>0.72916666666666663</v>
      </c>
      <c r="C66" s="309"/>
      <c r="D66" s="309"/>
      <c r="E66" s="309"/>
      <c r="F66" s="316" t="s">
        <v>42</v>
      </c>
      <c r="G66" s="316"/>
      <c r="H66" s="316"/>
      <c r="I66" s="316"/>
      <c r="J66" s="316"/>
      <c r="K66" s="316"/>
      <c r="L66" s="316"/>
      <c r="M66" s="316"/>
      <c r="N66" s="316"/>
      <c r="O66" s="317"/>
      <c r="P66" s="119" t="s">
        <v>32</v>
      </c>
      <c r="Q66" s="114"/>
      <c r="R66" s="114"/>
      <c r="S66" s="114"/>
      <c r="T66" s="114"/>
      <c r="U66" s="114"/>
      <c r="V66" s="321" t="s">
        <v>53</v>
      </c>
      <c r="W66" s="321"/>
      <c r="X66" s="321"/>
      <c r="Y66" s="321"/>
      <c r="Z66" s="321"/>
      <c r="AA66" s="321"/>
      <c r="AB66" s="321"/>
      <c r="AC66" s="321"/>
      <c r="AD66" s="321"/>
      <c r="AE66" s="321"/>
      <c r="AF66" s="321"/>
      <c r="AG66" s="321"/>
      <c r="AH66" s="114" t="s">
        <v>33</v>
      </c>
      <c r="AI66" s="114"/>
      <c r="AJ66" s="114"/>
      <c r="AK66" s="114"/>
      <c r="AL66" s="321" t="s">
        <v>48</v>
      </c>
      <c r="AM66" s="321"/>
      <c r="AN66" s="321"/>
      <c r="AO66" s="321"/>
      <c r="AP66" s="321"/>
      <c r="AQ66" s="321"/>
      <c r="AR66" s="321"/>
      <c r="AS66" s="321"/>
      <c r="AT66" s="321"/>
      <c r="AU66" s="321"/>
      <c r="AV66" s="321"/>
      <c r="AW66" s="329"/>
    </row>
    <row r="67" spans="2:49" ht="11.25" customHeight="1" thickBot="1">
      <c r="B67" s="308"/>
      <c r="C67" s="309"/>
      <c r="D67" s="309"/>
      <c r="E67" s="309"/>
      <c r="F67" s="316"/>
      <c r="G67" s="316"/>
      <c r="H67" s="316"/>
      <c r="I67" s="316"/>
      <c r="J67" s="316"/>
      <c r="K67" s="316"/>
      <c r="L67" s="316"/>
      <c r="M67" s="316"/>
      <c r="N67" s="316"/>
      <c r="O67" s="317"/>
      <c r="P67" s="330"/>
      <c r="Q67" s="331"/>
      <c r="R67" s="331"/>
      <c r="S67" s="331"/>
      <c r="T67" s="331"/>
      <c r="U67" s="331"/>
      <c r="V67" s="332"/>
      <c r="W67" s="332"/>
      <c r="X67" s="332"/>
      <c r="Y67" s="332"/>
      <c r="Z67" s="332"/>
      <c r="AA67" s="332"/>
      <c r="AB67" s="332"/>
      <c r="AC67" s="332"/>
      <c r="AD67" s="332"/>
      <c r="AE67" s="332"/>
      <c r="AF67" s="332"/>
      <c r="AG67" s="332"/>
      <c r="AH67" s="331"/>
      <c r="AI67" s="331"/>
      <c r="AJ67" s="331"/>
      <c r="AK67" s="331"/>
      <c r="AL67" s="332"/>
      <c r="AM67" s="332"/>
      <c r="AN67" s="321"/>
      <c r="AO67" s="321"/>
      <c r="AP67" s="321"/>
      <c r="AQ67" s="321"/>
      <c r="AR67" s="321"/>
      <c r="AS67" s="321"/>
      <c r="AT67" s="321"/>
      <c r="AU67" s="321"/>
      <c r="AV67" s="321"/>
      <c r="AW67" s="329"/>
    </row>
    <row r="68" spans="2:49" ht="11.25" customHeight="1">
      <c r="B68" s="308"/>
      <c r="C68" s="309"/>
      <c r="D68" s="309"/>
      <c r="E68" s="309"/>
      <c r="F68" s="316"/>
      <c r="G68" s="316"/>
      <c r="H68" s="316"/>
      <c r="I68" s="316"/>
      <c r="J68" s="316"/>
      <c r="K68" s="316"/>
      <c r="L68" s="316"/>
      <c r="M68" s="316"/>
      <c r="N68" s="316"/>
      <c r="O68" s="317"/>
      <c r="P68" s="134" t="s">
        <v>38</v>
      </c>
      <c r="Q68" s="135"/>
      <c r="R68" s="135"/>
      <c r="S68" s="135"/>
      <c r="T68" s="135"/>
      <c r="U68" s="135"/>
      <c r="V68" s="135"/>
      <c r="W68" s="135"/>
      <c r="X68" s="135"/>
      <c r="Y68" s="135"/>
      <c r="Z68" s="135"/>
      <c r="AA68" s="135"/>
      <c r="AB68" s="135"/>
      <c r="AC68" s="135"/>
      <c r="AD68" s="136"/>
      <c r="AE68" s="339" t="s">
        <v>59</v>
      </c>
      <c r="AF68" s="340"/>
      <c r="AG68" s="340"/>
      <c r="AH68" s="340"/>
      <c r="AI68" s="340"/>
      <c r="AJ68" s="340"/>
      <c r="AK68" s="340"/>
      <c r="AL68" s="340"/>
      <c r="AM68" s="341"/>
      <c r="AN68" s="296" t="s">
        <v>35</v>
      </c>
      <c r="AO68" s="114"/>
      <c r="AP68" s="114"/>
      <c r="AQ68" s="114"/>
      <c r="AR68" s="114"/>
      <c r="AS68" s="114"/>
      <c r="AT68" s="114"/>
      <c r="AU68" s="114"/>
      <c r="AV68" s="114"/>
      <c r="AW68" s="297"/>
    </row>
    <row r="69" spans="2:49" ht="11.25" customHeight="1">
      <c r="B69" s="308"/>
      <c r="C69" s="309"/>
      <c r="D69" s="309"/>
      <c r="E69" s="309"/>
      <c r="F69" s="316"/>
      <c r="G69" s="316"/>
      <c r="H69" s="316"/>
      <c r="I69" s="316"/>
      <c r="J69" s="316"/>
      <c r="K69" s="316"/>
      <c r="L69" s="316"/>
      <c r="M69" s="316"/>
      <c r="N69" s="316"/>
      <c r="O69" s="317"/>
      <c r="P69" s="137"/>
      <c r="Q69" s="138"/>
      <c r="R69" s="138"/>
      <c r="S69" s="138"/>
      <c r="T69" s="138"/>
      <c r="U69" s="138"/>
      <c r="V69" s="138"/>
      <c r="W69" s="138"/>
      <c r="X69" s="138"/>
      <c r="Y69" s="138"/>
      <c r="Z69" s="138"/>
      <c r="AA69" s="138"/>
      <c r="AB69" s="138"/>
      <c r="AC69" s="138"/>
      <c r="AD69" s="139"/>
      <c r="AE69" s="342"/>
      <c r="AF69" s="243"/>
      <c r="AG69" s="243"/>
      <c r="AH69" s="243"/>
      <c r="AI69" s="243"/>
      <c r="AJ69" s="243"/>
      <c r="AK69" s="243"/>
      <c r="AL69" s="243"/>
      <c r="AM69" s="244"/>
      <c r="AN69" s="296"/>
      <c r="AO69" s="114"/>
      <c r="AP69" s="114"/>
      <c r="AQ69" s="114"/>
      <c r="AR69" s="114"/>
      <c r="AS69" s="114"/>
      <c r="AT69" s="114"/>
      <c r="AU69" s="114"/>
      <c r="AV69" s="114"/>
      <c r="AW69" s="297"/>
    </row>
    <row r="70" spans="2:49" ht="11.25" customHeight="1">
      <c r="B70" s="308"/>
      <c r="C70" s="309"/>
      <c r="D70" s="309"/>
      <c r="E70" s="309"/>
      <c r="F70" s="316"/>
      <c r="G70" s="316"/>
      <c r="H70" s="316"/>
      <c r="I70" s="316"/>
      <c r="J70" s="316"/>
      <c r="K70" s="316"/>
      <c r="L70" s="316"/>
      <c r="M70" s="316"/>
      <c r="N70" s="316"/>
      <c r="O70" s="317"/>
      <c r="P70" s="320"/>
      <c r="Q70" s="321"/>
      <c r="R70" s="321"/>
      <c r="S70" s="321"/>
      <c r="T70" s="321"/>
      <c r="U70" s="321"/>
      <c r="V70" s="324" t="s">
        <v>60</v>
      </c>
      <c r="W70" s="324"/>
      <c r="X70" s="324"/>
      <c r="Y70" s="324"/>
      <c r="Z70" s="324"/>
      <c r="AA70" s="324"/>
      <c r="AB70" s="324"/>
      <c r="AC70" s="324"/>
      <c r="AD70" s="324"/>
      <c r="AE70" s="324"/>
      <c r="AF70" s="324"/>
      <c r="AG70" s="324"/>
      <c r="AH70" s="324"/>
      <c r="AI70" s="324"/>
      <c r="AJ70" s="324"/>
      <c r="AK70" s="324"/>
      <c r="AL70" s="324"/>
      <c r="AM70" s="325"/>
      <c r="AN70" s="281" t="s">
        <v>36</v>
      </c>
      <c r="AO70" s="282"/>
      <c r="AP70" s="306" t="s">
        <v>43</v>
      </c>
      <c r="AQ70" s="306"/>
      <c r="AR70" s="306"/>
      <c r="AS70" s="306"/>
      <c r="AT70" s="306"/>
      <c r="AU70" s="306"/>
      <c r="AV70" s="306"/>
      <c r="AW70" s="307"/>
    </row>
    <row r="71" spans="2:49" ht="11.25" customHeight="1">
      <c r="B71" s="308"/>
      <c r="C71" s="309"/>
      <c r="D71" s="309"/>
      <c r="E71" s="309"/>
      <c r="F71" s="316"/>
      <c r="G71" s="316"/>
      <c r="H71" s="316"/>
      <c r="I71" s="316"/>
      <c r="J71" s="316"/>
      <c r="K71" s="316"/>
      <c r="L71" s="316"/>
      <c r="M71" s="316"/>
      <c r="N71" s="316"/>
      <c r="O71" s="317"/>
      <c r="P71" s="320"/>
      <c r="Q71" s="321"/>
      <c r="R71" s="321"/>
      <c r="S71" s="321"/>
      <c r="T71" s="321"/>
      <c r="U71" s="321"/>
      <c r="V71" s="324"/>
      <c r="W71" s="324"/>
      <c r="X71" s="324"/>
      <c r="Y71" s="324"/>
      <c r="Z71" s="324"/>
      <c r="AA71" s="324"/>
      <c r="AB71" s="324"/>
      <c r="AC71" s="324"/>
      <c r="AD71" s="324"/>
      <c r="AE71" s="324"/>
      <c r="AF71" s="324"/>
      <c r="AG71" s="324"/>
      <c r="AH71" s="324"/>
      <c r="AI71" s="324"/>
      <c r="AJ71" s="324"/>
      <c r="AK71" s="324"/>
      <c r="AL71" s="324"/>
      <c r="AM71" s="325"/>
      <c r="AN71" s="281"/>
      <c r="AO71" s="282"/>
      <c r="AP71" s="306"/>
      <c r="AQ71" s="306"/>
      <c r="AR71" s="306"/>
      <c r="AS71" s="306"/>
      <c r="AT71" s="306"/>
      <c r="AU71" s="306"/>
      <c r="AV71" s="306"/>
      <c r="AW71" s="307"/>
    </row>
    <row r="72" spans="2:49" ht="11.25" customHeight="1">
      <c r="B72" s="308"/>
      <c r="C72" s="309"/>
      <c r="D72" s="309"/>
      <c r="E72" s="309"/>
      <c r="F72" s="316"/>
      <c r="G72" s="316"/>
      <c r="H72" s="316"/>
      <c r="I72" s="316"/>
      <c r="J72" s="316"/>
      <c r="K72" s="316"/>
      <c r="L72" s="316"/>
      <c r="M72" s="316"/>
      <c r="N72" s="316"/>
      <c r="O72" s="317"/>
      <c r="P72" s="320"/>
      <c r="Q72" s="321"/>
      <c r="R72" s="321"/>
      <c r="S72" s="321"/>
      <c r="T72" s="321"/>
      <c r="U72" s="321"/>
      <c r="V72" s="324"/>
      <c r="W72" s="324"/>
      <c r="X72" s="324"/>
      <c r="Y72" s="324"/>
      <c r="Z72" s="324"/>
      <c r="AA72" s="324"/>
      <c r="AB72" s="324"/>
      <c r="AC72" s="324"/>
      <c r="AD72" s="324"/>
      <c r="AE72" s="324"/>
      <c r="AF72" s="324"/>
      <c r="AG72" s="324"/>
      <c r="AH72" s="324"/>
      <c r="AI72" s="324"/>
      <c r="AJ72" s="324"/>
      <c r="AK72" s="324"/>
      <c r="AL72" s="324"/>
      <c r="AM72" s="325"/>
      <c r="AN72" s="281" t="s">
        <v>37</v>
      </c>
      <c r="AO72" s="282"/>
      <c r="AP72" s="306" t="s" ph="1">
        <v>50</v>
      </c>
      <c r="AQ72" s="306" ph="1"/>
      <c r="AR72" s="306" ph="1"/>
      <c r="AS72" s="306" ph="1"/>
      <c r="AT72" s="306" ph="1"/>
      <c r="AU72" s="306" ph="1"/>
      <c r="AV72" s="306" ph="1"/>
      <c r="AW72" s="307" ph="1"/>
    </row>
    <row r="73" spans="2:49" ht="11.25" customHeight="1">
      <c r="B73" s="308"/>
      <c r="C73" s="309"/>
      <c r="D73" s="309"/>
      <c r="E73" s="309"/>
      <c r="F73" s="316"/>
      <c r="G73" s="316"/>
      <c r="H73" s="316"/>
      <c r="I73" s="316"/>
      <c r="J73" s="316"/>
      <c r="K73" s="316"/>
      <c r="L73" s="316"/>
      <c r="M73" s="316"/>
      <c r="N73" s="316"/>
      <c r="O73" s="317"/>
      <c r="P73" s="320"/>
      <c r="Q73" s="321"/>
      <c r="R73" s="321"/>
      <c r="S73" s="321"/>
      <c r="T73" s="321"/>
      <c r="U73" s="321"/>
      <c r="V73" s="324"/>
      <c r="W73" s="324"/>
      <c r="X73" s="324"/>
      <c r="Y73" s="324"/>
      <c r="Z73" s="324"/>
      <c r="AA73" s="324"/>
      <c r="AB73" s="324"/>
      <c r="AC73" s="324"/>
      <c r="AD73" s="324"/>
      <c r="AE73" s="324"/>
      <c r="AF73" s="324"/>
      <c r="AG73" s="324"/>
      <c r="AH73" s="324"/>
      <c r="AI73" s="324"/>
      <c r="AJ73" s="324"/>
      <c r="AK73" s="324"/>
      <c r="AL73" s="324"/>
      <c r="AM73" s="325"/>
      <c r="AN73" s="281"/>
      <c r="AO73" s="282"/>
      <c r="AP73" s="306" ph="1"/>
      <c r="AQ73" s="306" ph="1"/>
      <c r="AR73" s="306" ph="1"/>
      <c r="AS73" s="306" ph="1"/>
      <c r="AT73" s="306" ph="1"/>
      <c r="AU73" s="306" ph="1"/>
      <c r="AV73" s="306" ph="1"/>
      <c r="AW73" s="307" ph="1"/>
    </row>
    <row r="74" spans="2:49" ht="11.25" customHeight="1">
      <c r="B74" s="308"/>
      <c r="C74" s="309"/>
      <c r="D74" s="309"/>
      <c r="E74" s="309"/>
      <c r="F74" s="265"/>
      <c r="G74" s="265"/>
      <c r="H74" s="265"/>
      <c r="I74" s="265"/>
      <c r="J74" s="265"/>
      <c r="K74" s="265"/>
      <c r="L74" s="265"/>
      <c r="M74" s="265"/>
      <c r="N74" s="265"/>
      <c r="O74" s="266"/>
      <c r="P74" s="320"/>
      <c r="Q74" s="321"/>
      <c r="R74" s="321"/>
      <c r="S74" s="321"/>
      <c r="T74" s="321"/>
      <c r="U74" s="321"/>
      <c r="V74" s="324"/>
      <c r="W74" s="324"/>
      <c r="X74" s="324"/>
      <c r="Y74" s="324"/>
      <c r="Z74" s="324"/>
      <c r="AA74" s="324"/>
      <c r="AB74" s="324"/>
      <c r="AC74" s="324"/>
      <c r="AD74" s="324"/>
      <c r="AE74" s="324"/>
      <c r="AF74" s="324"/>
      <c r="AG74" s="324"/>
      <c r="AH74" s="324"/>
      <c r="AI74" s="324"/>
      <c r="AJ74" s="324"/>
      <c r="AK74" s="324"/>
      <c r="AL74" s="324"/>
      <c r="AM74" s="325"/>
      <c r="AN74" s="281" t="s">
        <v>34</v>
      </c>
      <c r="AO74" s="282"/>
      <c r="AP74" s="306" t="s">
        <v>49</v>
      </c>
      <c r="AQ74" s="306"/>
      <c r="AR74" s="306"/>
      <c r="AS74" s="306"/>
      <c r="AT74" s="306"/>
      <c r="AU74" s="306"/>
      <c r="AV74" s="306"/>
      <c r="AW74" s="307"/>
    </row>
    <row r="75" spans="2:49" ht="11.25" customHeight="1" thickBot="1">
      <c r="B75" s="310"/>
      <c r="C75" s="311"/>
      <c r="D75" s="311"/>
      <c r="E75" s="311"/>
      <c r="F75" s="298"/>
      <c r="G75" s="298"/>
      <c r="H75" s="298"/>
      <c r="I75" s="298"/>
      <c r="J75" s="298"/>
      <c r="K75" s="298"/>
      <c r="L75" s="298"/>
      <c r="M75" s="298"/>
      <c r="N75" s="298"/>
      <c r="O75" s="299"/>
      <c r="P75" s="322"/>
      <c r="Q75" s="323"/>
      <c r="R75" s="323"/>
      <c r="S75" s="323"/>
      <c r="T75" s="323"/>
      <c r="U75" s="323"/>
      <c r="V75" s="326"/>
      <c r="W75" s="326"/>
      <c r="X75" s="326"/>
      <c r="Y75" s="326"/>
      <c r="Z75" s="326"/>
      <c r="AA75" s="326"/>
      <c r="AB75" s="326"/>
      <c r="AC75" s="326"/>
      <c r="AD75" s="326"/>
      <c r="AE75" s="326"/>
      <c r="AF75" s="326"/>
      <c r="AG75" s="326"/>
      <c r="AH75" s="326"/>
      <c r="AI75" s="326"/>
      <c r="AJ75" s="326"/>
      <c r="AK75" s="326"/>
      <c r="AL75" s="326"/>
      <c r="AM75" s="327"/>
      <c r="AN75" s="283"/>
      <c r="AO75" s="284"/>
      <c r="AP75" s="312"/>
      <c r="AQ75" s="312"/>
      <c r="AR75" s="312"/>
      <c r="AS75" s="312"/>
      <c r="AT75" s="312"/>
      <c r="AU75" s="312"/>
      <c r="AV75" s="312"/>
      <c r="AW75" s="313"/>
    </row>
  </sheetData>
  <sheetProtection algorithmName="SHA-512" hashValue="X4I9itSMYvl7vZsMMTeT/5pGKraGca762T1GgfG7A2s3jrKagrQIK1h1YTtsgMg1XSlIXdqmrjNkkm9nBgv4IA==" saltValue="gC0MCO+mG+24SaNn2tOMLw==" spinCount="100000" sheet="1" objects="1" scenarios="1"/>
  <mergeCells count="109">
    <mergeCell ref="B2:H5"/>
    <mergeCell ref="I2:AK2"/>
    <mergeCell ref="AL2:AW10"/>
    <mergeCell ref="I3:AK5"/>
    <mergeCell ref="B6:H8"/>
    <mergeCell ref="I6:AF8"/>
    <mergeCell ref="AG6:AK10"/>
    <mergeCell ref="B9:H10"/>
    <mergeCell ref="I9:AF10"/>
    <mergeCell ref="AL54:AM55"/>
    <mergeCell ref="AV11:AW12"/>
    <mergeCell ref="B13:E14"/>
    <mergeCell ref="F13:AJ14"/>
    <mergeCell ref="AK13:AM14"/>
    <mergeCell ref="AN13:AU14"/>
    <mergeCell ref="AV13:AW14"/>
    <mergeCell ref="B11:E12"/>
    <mergeCell ref="F11:W12"/>
    <mergeCell ref="X11:Z12"/>
    <mergeCell ref="AA11:AM12"/>
    <mergeCell ref="AN11:AP12"/>
    <mergeCell ref="AQ11:AU12"/>
    <mergeCell ref="AR62:AU63"/>
    <mergeCell ref="AV62:AW63"/>
    <mergeCell ref="AN54:AP55"/>
    <mergeCell ref="AQ54:AR55"/>
    <mergeCell ref="B15:AW18"/>
    <mergeCell ref="B52:E53"/>
    <mergeCell ref="P52:S55"/>
    <mergeCell ref="T52:X53"/>
    <mergeCell ref="Y52:AC53"/>
    <mergeCell ref="AD52:AH53"/>
    <mergeCell ref="AI52:AM53"/>
    <mergeCell ref="AN52:AW52"/>
    <mergeCell ref="AN53:AR53"/>
    <mergeCell ref="AS53:AW53"/>
    <mergeCell ref="B54:E55"/>
    <mergeCell ref="T54:V55"/>
    <mergeCell ref="AS54:AU55"/>
    <mergeCell ref="AV54:AW55"/>
    <mergeCell ref="W54:X55"/>
    <mergeCell ref="Y54:AA55"/>
    <mergeCell ref="AB54:AC55"/>
    <mergeCell ref="AD54:AF55"/>
    <mergeCell ref="AG54:AH55"/>
    <mergeCell ref="AI54:AK55"/>
    <mergeCell ref="B56:E57"/>
    <mergeCell ref="P56:S57"/>
    <mergeCell ref="T56:AM57"/>
    <mergeCell ref="AN56:AR57"/>
    <mergeCell ref="AS56:AU57"/>
    <mergeCell ref="AV56:AW57"/>
    <mergeCell ref="B58:E59"/>
    <mergeCell ref="P58:S59"/>
    <mergeCell ref="T58:AC59"/>
    <mergeCell ref="AD58:AH59"/>
    <mergeCell ref="AI58:AK59"/>
    <mergeCell ref="AL58:AM59"/>
    <mergeCell ref="AN58:AR59"/>
    <mergeCell ref="AS58:AU59"/>
    <mergeCell ref="AV58:AW59"/>
    <mergeCell ref="F72:O73"/>
    <mergeCell ref="AJ60:AK61"/>
    <mergeCell ref="AL60:AQ61"/>
    <mergeCell ref="AR60:AU61"/>
    <mergeCell ref="AV60:AW61"/>
    <mergeCell ref="B62:E63"/>
    <mergeCell ref="P62:U63"/>
    <mergeCell ref="B60:E61"/>
    <mergeCell ref="P60:S61"/>
    <mergeCell ref="T60:U61"/>
    <mergeCell ref="V60:AA61"/>
    <mergeCell ref="AB60:AC61"/>
    <mergeCell ref="AD60:AI61"/>
    <mergeCell ref="P64:U65"/>
    <mergeCell ref="V64:AW65"/>
    <mergeCell ref="B66:E67"/>
    <mergeCell ref="P66:U67"/>
    <mergeCell ref="V66:AG67"/>
    <mergeCell ref="AH66:AK67"/>
    <mergeCell ref="AL66:AW67"/>
    <mergeCell ref="V62:AQ63"/>
    <mergeCell ref="F66:O67"/>
    <mergeCell ref="F68:O69"/>
    <mergeCell ref="AE68:AM69"/>
    <mergeCell ref="F74:O75"/>
    <mergeCell ref="F52:O53"/>
    <mergeCell ref="AP72:AW73"/>
    <mergeCell ref="B74:E75"/>
    <mergeCell ref="AN74:AO75"/>
    <mergeCell ref="AP74:AW75"/>
    <mergeCell ref="F54:O55"/>
    <mergeCell ref="F56:O57"/>
    <mergeCell ref="F58:O59"/>
    <mergeCell ref="F60:O61"/>
    <mergeCell ref="F62:O63"/>
    <mergeCell ref="F64:O65"/>
    <mergeCell ref="B68:E69"/>
    <mergeCell ref="AN68:AW69"/>
    <mergeCell ref="B70:E71"/>
    <mergeCell ref="P70:U75"/>
    <mergeCell ref="V70:AM75"/>
    <mergeCell ref="AN70:AO71"/>
    <mergeCell ref="AP70:AW71"/>
    <mergeCell ref="B72:E73"/>
    <mergeCell ref="P68:AD69"/>
    <mergeCell ref="AN72:AO73"/>
    <mergeCell ref="B64:E65"/>
    <mergeCell ref="F70:O71"/>
  </mergeCells>
  <phoneticPr fontId="1" type="Hiragana"/>
  <conditionalFormatting sqref="AI54:AK55">
    <cfRule type="containsText" dxfId="1" priority="2" operator="containsText" text="確認">
      <formula>NOT(ISERROR(SEARCH("確認",AI54)))</formula>
    </cfRule>
  </conditionalFormatting>
  <conditionalFormatting sqref="AS56:AU57">
    <cfRule type="expression" dxfId="0" priority="1">
      <formula>$AS$56&gt;45</formula>
    </cfRule>
  </conditionalFormatting>
  <dataValidations count="2">
    <dataValidation type="whole" imeMode="off" operator="greaterThanOrEqual" allowBlank="1" showInputMessage="1" showErrorMessage="1" sqref="T54:V55 Y54:AA55 AD54:AF55 AS54:AU55 AN54:AP55" xr:uid="{391005FB-7EDE-463A-871E-AFA3FB864C53}">
      <formula1>0</formula1>
    </dataValidation>
    <dataValidation type="list" imeMode="hiragana" allowBlank="1" showInputMessage="1" showErrorMessage="1" sqref="AV62:AW63" xr:uid="{576764EB-A4FF-494A-80D5-508B8ADC2E61}">
      <formula1>"有,無"</formula1>
    </dataValidation>
  </dataValidations>
  <pageMargins left="0.51181102362204722" right="0.11811023622047245" top="0.23622047244094491" bottom="0" header="0" footer="0"/>
  <pageSetup paperSize="9" orientation="portrait" r:id="rId1"/>
  <headerFooter>
    <oddHeader>&amp;R企業情報シート　　</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FAF92-46A8-4D29-B8FE-DADAA937DFB4}">
  <sheetPr codeName="Sheet2"/>
  <dimension ref="A1:V16"/>
  <sheetViews>
    <sheetView showGridLines="0" workbookViewId="0"/>
  </sheetViews>
  <sheetFormatPr defaultRowHeight="14.25"/>
  <cols>
    <col min="1" max="2" width="9.140625" style="4"/>
    <col min="3" max="16" width="12" style="4" customWidth="1"/>
    <col min="17" max="19" width="10.140625" style="4" customWidth="1"/>
    <col min="20" max="20" width="12" style="4" customWidth="1"/>
    <col min="21" max="21" width="0" style="4" hidden="1" customWidth="1"/>
    <col min="22" max="22" width="12.7109375" style="4" bestFit="1" customWidth="1"/>
    <col min="23" max="16384" width="9.140625" style="4"/>
  </cols>
  <sheetData>
    <row r="1" spans="1:22" ht="16.5" customHeight="1">
      <c r="C1" s="7" t="s">
        <v>91</v>
      </c>
    </row>
    <row r="2" spans="1:22" ht="16.5">
      <c r="C2" s="5" t="s">
        <v>92</v>
      </c>
    </row>
    <row r="3" spans="1:22" ht="16.5" customHeight="1"/>
    <row r="4" spans="1:22" ht="16.5" customHeight="1">
      <c r="A4" s="407" t="s">
        <v>135</v>
      </c>
      <c r="B4" s="408"/>
      <c r="C4" s="409" t="s">
        <v>61</v>
      </c>
      <c r="D4" s="409"/>
      <c r="E4" s="409"/>
      <c r="F4" s="409" t="s">
        <v>65</v>
      </c>
      <c r="G4" s="409"/>
      <c r="H4" s="409"/>
      <c r="I4" s="409"/>
      <c r="J4" s="409"/>
      <c r="K4" s="409"/>
      <c r="L4" s="409" t="s">
        <v>70</v>
      </c>
      <c r="M4" s="409"/>
      <c r="N4" s="409"/>
      <c r="O4" s="409"/>
      <c r="P4" s="409"/>
      <c r="Q4" s="409" t="s">
        <v>125</v>
      </c>
      <c r="R4" s="409"/>
      <c r="S4" s="409"/>
      <c r="T4" s="409"/>
      <c r="U4" s="409" t="s">
        <v>82</v>
      </c>
      <c r="V4" s="409" t="s">
        <v>83</v>
      </c>
    </row>
    <row r="5" spans="1:22" ht="16.5" customHeight="1">
      <c r="A5" s="45" t="s">
        <v>136</v>
      </c>
      <c r="B5" s="45" t="s">
        <v>137</v>
      </c>
      <c r="C5" s="8" t="s">
        <v>62</v>
      </c>
      <c r="D5" s="8" t="s">
        <v>63</v>
      </c>
      <c r="E5" s="8" t="s">
        <v>64</v>
      </c>
      <c r="F5" s="8" t="s">
        <v>71</v>
      </c>
      <c r="G5" s="8" t="s">
        <v>74</v>
      </c>
      <c r="H5" s="8" t="s">
        <v>66</v>
      </c>
      <c r="I5" s="8" t="s">
        <v>67</v>
      </c>
      <c r="J5" s="8" t="s">
        <v>68</v>
      </c>
      <c r="K5" s="8" t="s">
        <v>69</v>
      </c>
      <c r="L5" s="8" t="s">
        <v>71</v>
      </c>
      <c r="M5" s="8" t="s">
        <v>74</v>
      </c>
      <c r="N5" s="8" t="s">
        <v>66</v>
      </c>
      <c r="O5" s="8" t="s">
        <v>78</v>
      </c>
      <c r="P5" s="8" t="s">
        <v>79</v>
      </c>
      <c r="Q5" s="8" t="s">
        <v>126</v>
      </c>
      <c r="R5" s="8" t="s">
        <v>127</v>
      </c>
      <c r="S5" s="8" t="s">
        <v>126</v>
      </c>
      <c r="T5" s="8" t="s">
        <v>127</v>
      </c>
      <c r="U5" s="409"/>
      <c r="V5" s="409"/>
    </row>
    <row r="6" spans="1:22" ht="16.5" customHeight="1">
      <c r="A6" s="6" t="str">
        <f>参加申込書!D10</f>
        <v>　</v>
      </c>
      <c r="B6" s="6" t="str">
        <f>参加申込書!L10</f>
        <v>　</v>
      </c>
      <c r="C6" s="6">
        <f>参加申込書!D13</f>
        <v>0</v>
      </c>
      <c r="D6" s="6">
        <f>参加申込書!L13</f>
        <v>0</v>
      </c>
      <c r="E6" s="6">
        <f>参加申込書!D14</f>
        <v>0</v>
      </c>
      <c r="F6" s="6">
        <f>参加申込書!D17</f>
        <v>0</v>
      </c>
      <c r="G6" s="6">
        <f>参加申込書!L17</f>
        <v>0</v>
      </c>
      <c r="H6" s="6">
        <f>参加申込書!D18</f>
        <v>0</v>
      </c>
      <c r="I6" s="6">
        <f>参加申込書!D19</f>
        <v>0</v>
      </c>
      <c r="J6" s="6">
        <f>参加申込書!L19</f>
        <v>0</v>
      </c>
      <c r="K6" s="6">
        <f>参加申込書!D20</f>
        <v>0</v>
      </c>
      <c r="L6" s="6">
        <f>参加申込書!D23</f>
        <v>0</v>
      </c>
      <c r="M6" s="6">
        <f>参加申込書!K23</f>
        <v>0</v>
      </c>
      <c r="N6" s="6">
        <f>参加申込書!D24</f>
        <v>0</v>
      </c>
      <c r="O6" s="6">
        <f>参加申込書!L24</f>
        <v>0</v>
      </c>
      <c r="P6" s="6" t="str">
        <f>参加申込書!O24</f>
        <v/>
      </c>
      <c r="Q6" s="6">
        <f>IF(参加申込書!R29=TRUE,1,0)</f>
        <v>0</v>
      </c>
      <c r="R6" s="6">
        <f>IF(参加申込書!S29=TRUE,1,0)</f>
        <v>0</v>
      </c>
      <c r="S6" s="6">
        <f>IF(参加申込書!R30=TRUE,1,0)</f>
        <v>0</v>
      </c>
      <c r="T6" s="6">
        <f>IF(参加申込書!S30=TRUE,1,0)</f>
        <v>0</v>
      </c>
      <c r="U6" s="6" t="e">
        <f>参加申込書!#REF!</f>
        <v>#REF!</v>
      </c>
      <c r="V6" s="6" t="str">
        <f>IF(SUM(参加申込書!S34:S40)=6,"満たしている","満たしていない")</f>
        <v>満たしていない</v>
      </c>
    </row>
    <row r="7" spans="1:22" ht="16.5" customHeight="1"/>
    <row r="8" spans="1:22" ht="16.5" customHeight="1"/>
    <row r="9" spans="1:22" ht="16.5" customHeight="1"/>
    <row r="10" spans="1:22" ht="16.5" customHeight="1"/>
    <row r="11" spans="1:22" ht="16.5" customHeight="1"/>
    <row r="12" spans="1:22" ht="16.5" customHeight="1"/>
    <row r="13" spans="1:22" ht="16.5" customHeight="1"/>
    <row r="14" spans="1:22" ht="16.5" customHeight="1"/>
    <row r="15" spans="1:22" ht="16.5" customHeight="1"/>
    <row r="16" spans="1:22" ht="16.5" customHeight="1"/>
  </sheetData>
  <sheetProtection algorithmName="SHA-512" hashValue="+Ts60pikAKDnXoQlaNjiY4+H0ehBJWHkwz5gd+jH2NiduwtF4ijhSxzT+JNRNEv/s0iJD7reL//PRxJF3ocerQ==" saltValue="K08FjOFtSZh24Is8lQYDBA==" spinCount="100000" sheet="1" objects="1" scenarios="1"/>
  <mergeCells count="7">
    <mergeCell ref="A4:B4"/>
    <mergeCell ref="V4:V5"/>
    <mergeCell ref="F4:K4"/>
    <mergeCell ref="L4:P4"/>
    <mergeCell ref="C4:E4"/>
    <mergeCell ref="Q4:T4"/>
    <mergeCell ref="U4:U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参加申込書</vt:lpstr>
      <vt:lpstr>企業情報シート</vt:lpstr>
      <vt:lpstr>留意事項</vt:lpstr>
      <vt:lpstr>(確認用）</vt:lpstr>
      <vt:lpstr>企業情報シート!Print_Area</vt:lpstr>
      <vt:lpstr>参加申込書!Print_Area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2024-10-08T01:05:18Z</cp:lastPrinted>
  <dcterms:created xsi:type="dcterms:W3CDTF">2021-10-29T02:24:43Z</dcterms:created>
  <dcterms:modified xsi:type="dcterms:W3CDTF">2024-10-09T04:00:16Z</dcterms:modified>
</cp:coreProperties>
</file>